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33.xml" ContentType="application/vnd.openxmlformats-officedocument.spreadsheetml.table+xml"/>
  <Override PartName="/xl/tables/table46.xml" ContentType="application/vnd.openxmlformats-officedocument.spreadsheetml.table+xml"/>
  <Override PartName="/xl/tables/table9.xml" ContentType="application/vnd.openxmlformats-officedocument.spreadsheetml.table+xml"/>
  <Override PartName="/xl/tables/table50.xml" ContentType="application/vnd.openxmlformats-officedocument.spreadsheetml.table+xml"/>
  <Override PartName="/xl/tables/table16.xml" ContentType="application/vnd.openxmlformats-officedocument.spreadsheetml.table+xml"/>
  <Override PartName="/xl/tables/table83.xml" ContentType="application/vnd.openxmlformats-officedocument.spreadsheetml.table+xml"/>
  <Override PartName="/xl/tables/table66.xml" ContentType="application/vnd.openxmlformats-officedocument.spreadsheetml.table+xml"/>
  <Override PartName="/xl/tables/table51.xml" ContentType="application/vnd.openxmlformats-officedocument.spreadsheetml.table+xml"/>
  <Override PartName="/xl/tables/table63.xml" ContentType="application/vnd.openxmlformats-officedocument.spreadsheetml.table+xml"/>
  <Override PartName="/xl/tables/table55.xml" ContentType="application/vnd.openxmlformats-officedocument.spreadsheetml.table+xml"/>
  <Override PartName="/xl/tables/table31.xml" ContentType="application/vnd.openxmlformats-officedocument.spreadsheetml.table+xml"/>
  <Override PartName="/xl/tables/table8.xml" ContentType="application/vnd.openxmlformats-officedocument.spreadsheetml.table+xml"/>
  <Override PartName="/xl/tables/table32.xml" ContentType="application/vnd.openxmlformats-officedocument.spreadsheetml.table+xml"/>
  <Override PartName="/xl/tables/table49.xml" ContentType="application/vnd.openxmlformats-officedocument.spreadsheetml.table+xml"/>
  <Override PartName="/xl/tables/table34.xml" ContentType="application/vnd.openxmlformats-officedocument.spreadsheetml.table+xml"/>
  <Override PartName="/xl/tables/table42.xml" ContentType="application/vnd.openxmlformats-officedocument.spreadsheetml.table+xml"/>
  <Override PartName="/xl/tables/table86.xml" ContentType="application/vnd.openxmlformats-officedocument.spreadsheetml.table+xml"/>
  <Override PartName="/xl/tables/table77.xml" ContentType="application/vnd.openxmlformats-officedocument.spreadsheetml.table+xml"/>
  <Override PartName="/xl/tables/table40.xml" ContentType="application/vnd.openxmlformats-officedocument.spreadsheetml.table+xml"/>
  <Override PartName="/xl/tables/table84.xml" ContentType="application/vnd.openxmlformats-officedocument.spreadsheetml.table+xml"/>
  <Override PartName="/xl/tables/table7.xml" ContentType="application/vnd.openxmlformats-officedocument.spreadsheetml.table+xml"/>
  <Override PartName="/xl/tables/table60.xml" ContentType="application/vnd.openxmlformats-officedocument.spreadsheetml.table+xml"/>
  <Override PartName="/xl/tables/table45.xml" ContentType="application/vnd.openxmlformats-officedocument.spreadsheetml.table+xml"/>
  <Override PartName="/xl/tables/table59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54.xml" ContentType="application/vnd.openxmlformats-officedocument.spreadsheetml.table+xml"/>
  <Override PartName="/xl/tables/table10.xml" ContentType="application/vnd.openxmlformats-officedocument.spreadsheetml.table+xml"/>
  <Override PartName="/xl/tables/table25.xml" ContentType="application/vnd.openxmlformats-officedocument.spreadsheetml.table+xml"/>
  <Override PartName="/xl/tables/table85.xml" ContentType="application/vnd.openxmlformats-officedocument.spreadsheetml.table+xml"/>
  <Override PartName="/xl/tables/table82.xml" ContentType="application/vnd.openxmlformats-officedocument.spreadsheetml.table+xml"/>
  <Override PartName="/xl/tables/table13.xml" ContentType="application/vnd.openxmlformats-officedocument.spreadsheetml.table+xml"/>
  <Override PartName="/xl/tables/table79.xml" ContentType="application/vnd.openxmlformats-officedocument.spreadsheetml.table+xml"/>
  <Override PartName="/xl/tables/table19.xml" ContentType="application/vnd.openxmlformats-officedocument.spreadsheetml.table+xml"/>
  <Override PartName="/xl/tables/table74.xml" ContentType="application/vnd.openxmlformats-officedocument.spreadsheetml.table+xml"/>
  <Override PartName="/xl/tables/table43.xml" ContentType="application/vnd.openxmlformats-officedocument.spreadsheetml.table+xml"/>
  <Override PartName="/xl/tables/table58.xml" ContentType="application/vnd.openxmlformats-officedocument.spreadsheetml.table+xml"/>
  <Override PartName="/xl/tables/table70.xml" ContentType="application/vnd.openxmlformats-officedocument.spreadsheetml.table+xml"/>
  <Override PartName="/xl/tables/table80.xml" ContentType="application/vnd.openxmlformats-officedocument.spreadsheetml.table+xml"/>
  <Override PartName="/xl/tables/table5.xml" ContentType="application/vnd.openxmlformats-officedocument.spreadsheetml.table+xml"/>
  <Override PartName="/xl/tables/table68.xml" ContentType="application/vnd.openxmlformats-officedocument.spreadsheetml.table+xml"/>
  <Override PartName="/xl/tables/table47.xml" ContentType="application/vnd.openxmlformats-officedocument.spreadsheetml.table+xml"/>
  <Override PartName="/xl/tables/table27.xml" ContentType="application/vnd.openxmlformats-officedocument.spreadsheetml.table+xml"/>
  <Override PartName="/xl/tables/table18.xml" ContentType="application/vnd.openxmlformats-officedocument.spreadsheetml.table+xml"/>
  <Override PartName="/xl/tables/table61.xml" ContentType="application/vnd.openxmlformats-officedocument.spreadsheetml.table+xml"/>
  <Override PartName="/xl/tables/table20.xml" ContentType="application/vnd.openxmlformats-officedocument.spreadsheetml.table+xml"/>
  <Override PartName="/xl/tables/table64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.xml" ContentType="application/vnd.openxmlformats-officedocument.spreadsheetml.table+xml"/>
  <Override PartName="/xl/tables/table23.xml" ContentType="application/vnd.openxmlformats-officedocument.spreadsheetml.table+xml"/>
  <Override PartName="/xl/tables/table26.xml" ContentType="application/vnd.openxmlformats-officedocument.spreadsheetml.table+xml"/>
  <Override PartName="/xl/tables/table57.xml" ContentType="application/vnd.openxmlformats-officedocument.spreadsheetml.table+xml"/>
  <Override PartName="/xl/tables/table48.xml" ContentType="application/vnd.openxmlformats-officedocument.spreadsheetml.table+xml"/>
  <Override PartName="/xl/tables/table53.xml" ContentType="application/vnd.openxmlformats-officedocument.spreadsheetml.table+xml"/>
  <Override PartName="/xl/tables/table41.xml" ContentType="application/vnd.openxmlformats-officedocument.spreadsheetml.table+xml"/>
  <Override PartName="/xl/tables/table37.xml" ContentType="application/vnd.openxmlformats-officedocument.spreadsheetml.table+xml"/>
  <Override PartName="/xl/tables/table73.xml" ContentType="application/vnd.openxmlformats-officedocument.spreadsheetml.table+xml"/>
  <Override PartName="/xl/tables/table62.xml" ContentType="application/vnd.openxmlformats-officedocument.spreadsheetml.table+xml"/>
  <Override PartName="/xl/tables/table38.xml" ContentType="application/vnd.openxmlformats-officedocument.spreadsheetml.table+xml"/>
  <Override PartName="/xl/tables/table11.xml" ContentType="application/vnd.openxmlformats-officedocument.spreadsheetml.table+xml"/>
  <Override PartName="/xl/tables/table28.xml" ContentType="application/vnd.openxmlformats-officedocument.spreadsheetml.table+xml"/>
  <Override PartName="/xl/tables/table71.xml" ContentType="application/vnd.openxmlformats-officedocument.spreadsheetml.table+xml"/>
  <Override PartName="/xl/tables/table22.xml" ContentType="application/vnd.openxmlformats-officedocument.spreadsheetml.table+xml"/>
  <Override PartName="/xl/tables/table39.xml" ContentType="application/vnd.openxmlformats-officedocument.spreadsheetml.table+xml"/>
  <Override PartName="/xl/tables/table14.xml" ContentType="application/vnd.openxmlformats-officedocument.spreadsheetml.table+xml"/>
  <Override PartName="/xl/tables/table67.xml" ContentType="application/vnd.openxmlformats-officedocument.spreadsheetml.table+xml"/>
  <Override PartName="/xl/tables/table65.xml" ContentType="application/vnd.openxmlformats-officedocument.spreadsheetml.table+xml"/>
  <Override PartName="/xl/tables/table36.xml" ContentType="application/vnd.openxmlformats-officedocument.spreadsheetml.table+xml"/>
  <Override PartName="/xl/tables/table56.xml" ContentType="application/vnd.openxmlformats-officedocument.spreadsheetml.table+xml"/>
  <Override PartName="/xl/tables/table75.xml" ContentType="application/vnd.openxmlformats-officedocument.spreadsheetml.table+xml"/>
  <Override PartName="/xl/tables/table52.xml" ContentType="application/vnd.openxmlformats-officedocument.spreadsheetml.table+xml"/>
  <Override PartName="/xl/tables/table35.xml" ContentType="application/vnd.openxmlformats-officedocument.spreadsheetml.table+xml"/>
  <Override PartName="/xl/tables/table76.xml" ContentType="application/vnd.openxmlformats-officedocument.spreadsheetml.table+xml"/>
  <Override PartName="/xl/tables/table44.xml" ContentType="application/vnd.openxmlformats-officedocument.spreadsheetml.table+xml"/>
  <Override PartName="/xl/tables/table24.xml" ContentType="application/vnd.openxmlformats-officedocument.spreadsheetml.table+xml"/>
  <Override PartName="/xl/tables/table81.xml" ContentType="application/vnd.openxmlformats-officedocument.spreadsheetml.table+xml"/>
  <Override PartName="/xl/tables/table78.xml" ContentType="application/vnd.openxmlformats-officedocument.spreadsheetml.table+xml"/>
  <Override PartName="/xl/tables/table72.xml" ContentType="application/vnd.openxmlformats-officedocument.spreadsheetml.table+xml"/>
  <Override PartName="/xl/tables/table21.xml" ContentType="application/vnd.openxmlformats-officedocument.spreadsheetml.table+xml"/>
  <Override PartName="/xl/tables/table17.xml" ContentType="application/vnd.openxmlformats-officedocument.spreadsheetml.table+xml"/>
  <Override PartName="/xl/tables/table6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Участники" sheetId="1" r:id="rId1"/>
    <sheet name="Команды" sheetId="2" r:id="rId2"/>
    <sheet name="Старт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<sst xmlns="http://schemas.openxmlformats.org/spreadsheetml/2006/main" count="5618" uniqueCount="470">
  <si>
    <t>Организация</t>
  </si>
  <si>
    <t>Город</t>
  </si>
  <si>
    <t>Пол</t>
  </si>
  <si>
    <t>Разряд</t>
  </si>
  <si>
    <t>50вс</t>
  </si>
  <si>
    <t>50бат</t>
  </si>
  <si>
    <t>50сп</t>
  </si>
  <si>
    <t>50бр</t>
  </si>
  <si>
    <t>100вс</t>
  </si>
  <si>
    <t>100бат</t>
  </si>
  <si>
    <t>100сп</t>
  </si>
  <si>
    <t>100бр</t>
  </si>
  <si>
    <t>200вс</t>
  </si>
  <si>
    <t>200сп</t>
  </si>
  <si>
    <t>200бр</t>
  </si>
  <si>
    <t>Команда</t>
  </si>
  <si>
    <t>ДЮСШ-7</t>
  </si>
  <si>
    <t>Москва</t>
  </si>
  <si>
    <t>м</t>
  </si>
  <si>
    <t>2вз</t>
  </si>
  <si>
    <t>3ю</t>
  </si>
  <si>
    <t>Фамилия, имя</t>
  </si>
  <si>
    <t>Шаталов Даниил</t>
  </si>
  <si>
    <t>Никитин Евгений</t>
  </si>
  <si>
    <t>ОДЮСШ-2</t>
  </si>
  <si>
    <t>Астрахань</t>
  </si>
  <si>
    <t>Леонтьев Денис</t>
  </si>
  <si>
    <t>Соколов Андрей</t>
  </si>
  <si>
    <t>3вз</t>
  </si>
  <si>
    <t>Ковалев Денис</t>
  </si>
  <si>
    <t>1ю</t>
  </si>
  <si>
    <t>Голиков Артем</t>
  </si>
  <si>
    <t>Щербаков Артем</t>
  </si>
  <si>
    <t>2ю</t>
  </si>
  <si>
    <t>Алиев Али</t>
  </si>
  <si>
    <t>Стрелов Виктор</t>
  </si>
  <si>
    <t>Ульев Алексей</t>
  </si>
  <si>
    <t>ДЮСШ-62</t>
  </si>
  <si>
    <t>Землянов Александр</t>
  </si>
  <si>
    <t>Матыцын Сергей</t>
  </si>
  <si>
    <t>Холин Владимир</t>
  </si>
  <si>
    <t>Ковтун Влад</t>
  </si>
  <si>
    <t>Самыкин Иван</t>
  </si>
  <si>
    <t>Громов Виктор</t>
  </si>
  <si>
    <t>КДЮСШ</t>
  </si>
  <si>
    <t>Ивантеевка МО</t>
  </si>
  <si>
    <t>Сурнов Семен</t>
  </si>
  <si>
    <t>Стасюк Илья</t>
  </si>
  <si>
    <t>Смирнов Никита</t>
  </si>
  <si>
    <t>Юность</t>
  </si>
  <si>
    <t>Климовск МО</t>
  </si>
  <si>
    <t>КМС</t>
  </si>
  <si>
    <t>Посохов Владислав</t>
  </si>
  <si>
    <t>Ратцев Илья</t>
  </si>
  <si>
    <t>МУФСК</t>
  </si>
  <si>
    <t>Пушкино МО</t>
  </si>
  <si>
    <t>Курцева Яна</t>
  </si>
  <si>
    <t>Коняйчева Дарья</t>
  </si>
  <si>
    <t>Пчелкина Кристина</t>
  </si>
  <si>
    <t>Сергеева Ксения</t>
  </si>
  <si>
    <t>СКА</t>
  </si>
  <si>
    <t>Будкина Софья</t>
  </si>
  <si>
    <t>Бутенко Арина</t>
  </si>
  <si>
    <t>Воронина Елизавета</t>
  </si>
  <si>
    <t>Шаталов Никита</t>
  </si>
  <si>
    <t>Пушкин Денис</t>
  </si>
  <si>
    <t>Дельфин</t>
  </si>
  <si>
    <t>Калминский Григорий</t>
  </si>
  <si>
    <t>Касаткин Евгений</t>
  </si>
  <si>
    <t>Кузин Вячеслав</t>
  </si>
  <si>
    <t>Текунов Даниил</t>
  </si>
  <si>
    <t>Капитанов Денис</t>
  </si>
  <si>
    <t>Жалялов Ильяс</t>
  </si>
  <si>
    <t>Данилин Владислав</t>
  </si>
  <si>
    <t>Галанин Артур</t>
  </si>
  <si>
    <t>Агладзе Давид</t>
  </si>
  <si>
    <t>Ильин Владислав</t>
  </si>
  <si>
    <t>Аносов Евгений</t>
  </si>
  <si>
    <t>Федоров Виталий</t>
  </si>
  <si>
    <t>Грачев Михаил</t>
  </si>
  <si>
    <t>Гуськова Мария</t>
  </si>
  <si>
    <t>1вз</t>
  </si>
  <si>
    <t>Шаверская Маргарита</t>
  </si>
  <si>
    <t>Стрелова Екатерина</t>
  </si>
  <si>
    <t>Чубукчи Арина</t>
  </si>
  <si>
    <t>Казакевич Алена</t>
  </si>
  <si>
    <t>Макарова Вероника</t>
  </si>
  <si>
    <t>Ампелонова Виктория</t>
  </si>
  <si>
    <t>Фарамазян Левон</t>
  </si>
  <si>
    <t>Кислов Данил</t>
  </si>
  <si>
    <t>Кузьмин Андрей</t>
  </si>
  <si>
    <t>Косухин Александр</t>
  </si>
  <si>
    <t>Драбович Петр</t>
  </si>
  <si>
    <t>Ишутин Глеб</t>
  </si>
  <si>
    <t>Угольников Даниил</t>
  </si>
  <si>
    <t>Макаров Артем</t>
  </si>
  <si>
    <t>Якушев Дмитрий</t>
  </si>
  <si>
    <t>Розанов Вадим</t>
  </si>
  <si>
    <t>Власова Татьяна</t>
  </si>
  <si>
    <t>Вашутина Анастасия</t>
  </si>
  <si>
    <t>Демченко Екатерина</t>
  </si>
  <si>
    <t>Сучкова Наталья</t>
  </si>
  <si>
    <t>Гуськова Лариса</t>
  </si>
  <si>
    <t>Полфинова Екатерина</t>
  </si>
  <si>
    <t>Виктория</t>
  </si>
  <si>
    <t>Агранович Анастасия</t>
  </si>
  <si>
    <t>Дегтева Анастасия</t>
  </si>
  <si>
    <t>Кузнецов Виталий</t>
  </si>
  <si>
    <t>ДЮСШ-77</t>
  </si>
  <si>
    <t>Леонов Павел</t>
  </si>
  <si>
    <t>Жемчужина</t>
  </si>
  <si>
    <t>Рыженков Евгений</t>
  </si>
  <si>
    <t>Динамо</t>
  </si>
  <si>
    <t>Курышев Никита</t>
  </si>
  <si>
    <t>Бунтов Артем</t>
  </si>
  <si>
    <t>Мудрый Сергей</t>
  </si>
  <si>
    <t>Рыжов Никита</t>
  </si>
  <si>
    <t>ОДЮСШ-1</t>
  </si>
  <si>
    <t>Борзенков Алексей</t>
  </si>
  <si>
    <t>Чаплыгин Александр</t>
  </si>
  <si>
    <t>Шанцев Ярослав</t>
  </si>
  <si>
    <t>Горячев Егор</t>
  </si>
  <si>
    <t>Аносов Никита</t>
  </si>
  <si>
    <t>Дорохов Максим</t>
  </si>
  <si>
    <t>Шапошникова Ксения</t>
  </si>
  <si>
    <t>Синева Ирина</t>
  </si>
  <si>
    <t>Колосова Людмила</t>
  </si>
  <si>
    <t>Авилычева Анастасия</t>
  </si>
  <si>
    <t>Фомина Юлия</t>
  </si>
  <si>
    <t>Нептун</t>
  </si>
  <si>
    <t>Химки МО</t>
  </si>
  <si>
    <t>Дмитров МО</t>
  </si>
  <si>
    <t>ж</t>
  </si>
  <si>
    <t>Бодров Никита</t>
  </si>
  <si>
    <t>Гнеев Даниил</t>
  </si>
  <si>
    <t>Боровинский Максим</t>
  </si>
  <si>
    <t>Миронов Максим</t>
  </si>
  <si>
    <t>Козлов Глеб</t>
  </si>
  <si>
    <t>Евдокимова Анна</t>
  </si>
  <si>
    <t>Мельникова Евгения</t>
  </si>
  <si>
    <t>Серпионова Анастасия</t>
  </si>
  <si>
    <t>Столярова Анна</t>
  </si>
  <si>
    <t>Федотов Никита</t>
  </si>
  <si>
    <t>------</t>
  </si>
  <si>
    <t>---------------</t>
  </si>
  <si>
    <t>njkcnzr07@mail.ru</t>
  </si>
  <si>
    <t>Матвеева Таисия</t>
  </si>
  <si>
    <t>Жалнин Дмитрий Эдуардович</t>
  </si>
  <si>
    <t>----------</t>
  </si>
  <si>
    <t>Абрамова Екатерина</t>
  </si>
  <si>
    <t>Куколева Ирина</t>
  </si>
  <si>
    <t>Савченко Екатерина</t>
  </si>
  <si>
    <t>Чунаков Дмитрий</t>
  </si>
  <si>
    <t>Стельмак Егор</t>
  </si>
  <si>
    <t>Стельмак Наталия Анатольевна</t>
  </si>
  <si>
    <t>nstelmak@gmail.com</t>
  </si>
  <si>
    <t>8 903 233 14 63</t>
  </si>
  <si>
    <t>Шпаков Иван</t>
  </si>
  <si>
    <t>Нуцков Алексей</t>
  </si>
  <si>
    <t>Гедминас Николай</t>
  </si>
  <si>
    <t>Силантьев Андрей Анатольевич</t>
  </si>
  <si>
    <t>silantev.andrey@mail.ru</t>
  </si>
  <si>
    <t>8(926)386-33-80</t>
  </si>
  <si>
    <t>Ишаев Павел</t>
  </si>
  <si>
    <t>Харитонова Виктория</t>
  </si>
  <si>
    <t>Железнов Илья</t>
  </si>
  <si>
    <t>Яцунов Анатолий</t>
  </si>
  <si>
    <t>Чинчиладзе Егор</t>
  </si>
  <si>
    <t>Борисов Илья</t>
  </si>
  <si>
    <t>Макарова Люба</t>
  </si>
  <si>
    <t>Панкратова Яна</t>
  </si>
  <si>
    <t>sikantev.andrey@mail.ru</t>
  </si>
  <si>
    <t>8(923)386-33-80</t>
  </si>
  <si>
    <t>Майоров Алексей</t>
  </si>
  <si>
    <t>ГООДОД СДЮШОР Олимпиец</t>
  </si>
  <si>
    <t>Рязань</t>
  </si>
  <si>
    <t>Проскурикова Ольга Андреевна</t>
  </si>
  <si>
    <t>zuenko@biprof.ru</t>
  </si>
  <si>
    <t>8 905 692 89 56</t>
  </si>
  <si>
    <t>Козлов Вова</t>
  </si>
  <si>
    <t>Спесивцев Юра</t>
  </si>
  <si>
    <t>Ковылялина Саша</t>
  </si>
  <si>
    <t>Дорогов Саша</t>
  </si>
  <si>
    <t>Чулаев Кирилл</t>
  </si>
  <si>
    <t>Парамонова Марина</t>
  </si>
  <si>
    <t>Мазурова Настя</t>
  </si>
  <si>
    <t>e-mail</t>
  </si>
  <si>
    <t>Представитель</t>
  </si>
  <si>
    <t>телефон</t>
  </si>
  <si>
    <t>89163522437</t>
  </si>
  <si>
    <t>89166556898</t>
  </si>
  <si>
    <t>Кузнецов Никита</t>
  </si>
  <si>
    <t>Авдошкин Илья</t>
  </si>
  <si>
    <t>Нагорнов Саша</t>
  </si>
  <si>
    <t>Агапкин Ваня</t>
  </si>
  <si>
    <t>Вышегородцев Влад</t>
  </si>
  <si>
    <t>Золотов Саша</t>
  </si>
  <si>
    <t>Пугачёва Регина</t>
  </si>
  <si>
    <t>Лацис Арина</t>
  </si>
  <si>
    <t>Хомяков Андрей</t>
  </si>
  <si>
    <t>Хомякова Наталия Викторовна</t>
  </si>
  <si>
    <t>khomyakov@obninsk.ru</t>
  </si>
  <si>
    <t>(48439) 3-68-54, (910) 913-46-44</t>
  </si>
  <si>
    <t>Самусенко Павел</t>
  </si>
  <si>
    <t>МОУДОД ДЮСШ</t>
  </si>
  <si>
    <t>Самусенко Светлана Павловна</t>
  </si>
  <si>
    <t>sam_sp@mail.ru</t>
  </si>
  <si>
    <t>(81532)-74150; 8921-162 45 57</t>
  </si>
  <si>
    <t>Вишняков Егор</t>
  </si>
  <si>
    <t>(81532) 74150; 8921-162 45 57</t>
  </si>
  <si>
    <t>Герасименко Владислав</t>
  </si>
  <si>
    <t>Березина Анна Сергеевна</t>
  </si>
  <si>
    <t>berezina88@mail.ru</t>
  </si>
  <si>
    <t>8-916-778-68-77</t>
  </si>
  <si>
    <t>Неводчикова Галина Владимировна</t>
  </si>
  <si>
    <t>nsvt2007@ya.ru</t>
  </si>
  <si>
    <t>8-920-959-57-72</t>
  </si>
  <si>
    <t>Семешкина Анна</t>
  </si>
  <si>
    <t>Гришанов Александр</t>
  </si>
  <si>
    <t>Пушко Маргарита</t>
  </si>
  <si>
    <t>Скалабан Маргарита</t>
  </si>
  <si>
    <t>Денищик Милана</t>
  </si>
  <si>
    <t>Бартенева Анастасия</t>
  </si>
  <si>
    <t>Минаев Павел</t>
  </si>
  <si>
    <t>Хралович Артем</t>
  </si>
  <si>
    <t>Тетерник Никита</t>
  </si>
  <si>
    <t>Ельницкий Сергей</t>
  </si>
  <si>
    <t>Хамицевич Елена</t>
  </si>
  <si>
    <t>СДЮШОР</t>
  </si>
  <si>
    <t>0</t>
  </si>
  <si>
    <t>Романов Владислав</t>
  </si>
  <si>
    <t>Динамо-2</t>
  </si>
  <si>
    <t>ГООДОД СДЮШОР Олимпиец-2</t>
  </si>
  <si>
    <t>ГОУ ДОД МО СДЮСШОР</t>
  </si>
  <si>
    <t>Руза</t>
  </si>
  <si>
    <t>Беляева Екатерина Владимировна</t>
  </si>
  <si>
    <t>katrina1203@yandex.ru</t>
  </si>
  <si>
    <t>ГОУ ДОД ДЮСШ "Нептун"</t>
  </si>
  <si>
    <t xml:space="preserve">СК ДЮСШ - плавание-триатлон </t>
  </si>
  <si>
    <t>Шахматов Анатолий Павлович</t>
  </si>
  <si>
    <t>a.p.shahmatov@mail.ru</t>
  </si>
  <si>
    <t>8(903)9617954</t>
  </si>
  <si>
    <t>СК ДЮСШ - плавание</t>
  </si>
  <si>
    <t>Белых Светлана Ивановна</t>
  </si>
  <si>
    <t>Новомлинская Алина</t>
  </si>
  <si>
    <t>(81532)74150; 8921 162 45 57</t>
  </si>
  <si>
    <t>Веселов Артём</t>
  </si>
  <si>
    <t>(81532) 74150</t>
  </si>
  <si>
    <t>Веселов Владимир</t>
  </si>
  <si>
    <t>Якушева Валерия</t>
  </si>
  <si>
    <t>Помельников Тимофей</t>
  </si>
  <si>
    <t>Петрожак Людмила</t>
  </si>
  <si>
    <t>Смирнов Марк</t>
  </si>
  <si>
    <t>Муратова Анастасия</t>
  </si>
  <si>
    <t>Владыка Дима</t>
  </si>
  <si>
    <t>Закиров Айрат Сагитович</t>
  </si>
  <si>
    <t>Zakirov_a@rambler.ru</t>
  </si>
  <si>
    <t>89264683950</t>
  </si>
  <si>
    <t>Ривний Руслан</t>
  </si>
  <si>
    <t>Анисимова Кристина</t>
  </si>
  <si>
    <t>Волков Андрей</t>
  </si>
  <si>
    <t>Митрошин Денис</t>
  </si>
  <si>
    <t>89035118260</t>
  </si>
  <si>
    <t>Захаров Иван</t>
  </si>
  <si>
    <t>Безбородова Даша</t>
  </si>
  <si>
    <t>Луканович Настя</t>
  </si>
  <si>
    <t>Очагов Антон</t>
  </si>
  <si>
    <t>Беляева Екатерина владимировна</t>
  </si>
  <si>
    <t>katrina1203@yandex,ru</t>
  </si>
  <si>
    <t>Кривошеев Станислав</t>
  </si>
  <si>
    <t>Бурачёнок Павел</t>
  </si>
  <si>
    <t>Шибанов Павел</t>
  </si>
  <si>
    <t>---</t>
  </si>
  <si>
    <t>Машталяр олег александрович</t>
  </si>
  <si>
    <t>dogooder57@yandex.ru</t>
  </si>
  <si>
    <t>89169798743</t>
  </si>
  <si>
    <t>Богданова Мария</t>
  </si>
  <si>
    <t>Роднова Виктория</t>
  </si>
  <si>
    <t>Новикова Екатерина</t>
  </si>
  <si>
    <t>Белых Сергей</t>
  </si>
  <si>
    <t>Садурсий Иван</t>
  </si>
  <si>
    <t>Бедов Егор</t>
  </si>
  <si>
    <t>Французов Егор</t>
  </si>
  <si>
    <t>Захаров Дмитрий</t>
  </si>
  <si>
    <t>Круглов Александр</t>
  </si>
  <si>
    <t>Клосс Максим</t>
  </si>
  <si>
    <t>Эктова Евгения</t>
  </si>
  <si>
    <t>Воронова Анастасия</t>
  </si>
  <si>
    <t>Агадамов Игорь</t>
  </si>
  <si>
    <t>Егорова Анна</t>
  </si>
  <si>
    <t>Калининград</t>
  </si>
  <si>
    <t>Егорова Елена Геннадьевна</t>
  </si>
  <si>
    <t>kudykovaraisa@mail.ru</t>
  </si>
  <si>
    <t>89114519444</t>
  </si>
  <si>
    <t>Егорова Валерия</t>
  </si>
  <si>
    <t>Машталяр Гена</t>
  </si>
  <si>
    <t>Полярные Зори, Мурманская область</t>
  </si>
  <si>
    <t>(815-32) 74150; 8921-162 45 57</t>
  </si>
  <si>
    <t>ОДЮСШ №2</t>
  </si>
  <si>
    <t>ОДЮСШ №2-2</t>
  </si>
  <si>
    <t>КДЮСШ-1</t>
  </si>
  <si>
    <t>Ивантеевка-1</t>
  </si>
  <si>
    <t>МУ ФСК "Пушкино"</t>
  </si>
  <si>
    <t>Ампелонов Георгий Львович</t>
  </si>
  <si>
    <t>7997550@mail.ru</t>
  </si>
  <si>
    <t>8-903-799-75-50</t>
  </si>
  <si>
    <t>Крет Юлия</t>
  </si>
  <si>
    <t>Буракина Галина Юрьевна</t>
  </si>
  <si>
    <t>pestovo-sport@mail.ru</t>
  </si>
  <si>
    <t>+79217065698</t>
  </si>
  <si>
    <t>Махова Арина</t>
  </si>
  <si>
    <t>Буравкина Галина Юрьевна</t>
  </si>
  <si>
    <t>Решетняк Полина</t>
  </si>
  <si>
    <t>Иванова Полина</t>
  </si>
  <si>
    <t>Пестово</t>
  </si>
  <si>
    <t>Колесникова Полина</t>
  </si>
  <si>
    <t>Колесников Иван</t>
  </si>
  <si>
    <t>Павлов Александр</t>
  </si>
  <si>
    <t>Тотьмянин Александр</t>
  </si>
  <si>
    <t>Новгородской области</t>
  </si>
  <si>
    <t>8-960-573-06-83</t>
  </si>
  <si>
    <t>Динамо-1</t>
  </si>
  <si>
    <t>Краткое название</t>
  </si>
  <si>
    <t>Астрахань-1</t>
  </si>
  <si>
    <t>Астрахань-2</t>
  </si>
  <si>
    <t>Пушкино</t>
  </si>
  <si>
    <t>Рязань-1</t>
  </si>
  <si>
    <t>Рязань-2</t>
  </si>
  <si>
    <t>Солнечногорск-1</t>
  </si>
  <si>
    <t>Солнечногорск-2</t>
  </si>
  <si>
    <t>Сасово</t>
  </si>
  <si>
    <t>Обнинск, Калужская область</t>
  </si>
  <si>
    <t>Квант</t>
  </si>
  <si>
    <t>Сасово, Рязанская область</t>
  </si>
  <si>
    <t>СДЮСШОР-23</t>
  </si>
  <si>
    <t>Руза МО</t>
  </si>
  <si>
    <t>СДЮСШОР</t>
  </si>
  <si>
    <t>Олимпиец</t>
  </si>
  <si>
    <t>Санкт-Петербург</t>
  </si>
  <si>
    <t>Солигорск (Беларусь)</t>
  </si>
  <si>
    <t>Солнечногорск МО</t>
  </si>
  <si>
    <t>ДЮСШ</t>
  </si>
  <si>
    <t>Садчикова Виктория</t>
  </si>
  <si>
    <t>Курбатов Дмитрий</t>
  </si>
  <si>
    <t>Музыка Виктория</t>
  </si>
  <si>
    <t>Солигорск</t>
  </si>
  <si>
    <t>Пестово, Новгородская область</t>
  </si>
  <si>
    <t>КФКиС</t>
  </si>
  <si>
    <t>Полярные зори</t>
  </si>
  <si>
    <t>Мелехина Мария</t>
  </si>
  <si>
    <t>89209595772</t>
  </si>
  <si>
    <t>Химки</t>
  </si>
  <si>
    <t>Семёнов Иван</t>
  </si>
  <si>
    <t>Семёнова Юлия Сергеевна</t>
  </si>
  <si>
    <t>semenov9292@yandex.ru</t>
  </si>
  <si>
    <t>8-903-106-20-21 или 8-495-572-57-81</t>
  </si>
  <si>
    <t>Дистанции</t>
  </si>
  <si>
    <t>ДЮСШ №62-1</t>
  </si>
  <si>
    <t>ДЮСШ №62-2</t>
  </si>
  <si>
    <t>ДЮСШ-62-1</t>
  </si>
  <si>
    <t>ДЮСШ-62-2</t>
  </si>
  <si>
    <t>Никитин Антон</t>
  </si>
  <si>
    <t>Демьянова Дарья</t>
  </si>
  <si>
    <t>ДЮСШ "Чайка"</t>
  </si>
  <si>
    <t>Пересвет</t>
  </si>
  <si>
    <t>bodurov@mail.ru</t>
  </si>
  <si>
    <t>Бодуров Рустем Нуриевич</t>
  </si>
  <si>
    <t>Дубровина Марина</t>
  </si>
  <si>
    <t>Малюков Максим</t>
  </si>
  <si>
    <t>Петров Артём</t>
  </si>
  <si>
    <t>Баженов Даниил</t>
  </si>
  <si>
    <t>Кадачников Дмитрий</t>
  </si>
  <si>
    <t>Семчюк Василий</t>
  </si>
  <si>
    <t>Дрожжин Олег</t>
  </si>
  <si>
    <t>Люзин Илья</t>
  </si>
  <si>
    <t>Суслов Дмитрий</t>
  </si>
  <si>
    <t>Горбань Варвара</t>
  </si>
  <si>
    <t>Чайка</t>
  </si>
  <si>
    <t>+79250438841</t>
  </si>
  <si>
    <t>Медведев Никита</t>
  </si>
  <si>
    <t>МУ ДОД ДЮСШ по плаванию</t>
  </si>
  <si>
    <t>bonya68@mail.ru</t>
  </si>
  <si>
    <t>8-905-695-78-93</t>
  </si>
  <si>
    <t>Терещенко Лилия Александровна</t>
  </si>
  <si>
    <t>Богомолов Иван</t>
  </si>
  <si>
    <t>Шиванов Василий</t>
  </si>
  <si>
    <t>Щербакова Дарья</t>
  </si>
  <si>
    <t>Исаев Артём</t>
  </si>
  <si>
    <t>Миронов Тимофей</t>
  </si>
  <si>
    <t>Белов Егор</t>
  </si>
  <si>
    <t>Ковная Милена</t>
  </si>
  <si>
    <t>Зуева Валерия</t>
  </si>
  <si>
    <t>Ярцево, Смоленская область</t>
  </si>
  <si>
    <t>Ярцево</t>
  </si>
  <si>
    <t>8-905-698-78-93</t>
  </si>
  <si>
    <t>Муравьева Ирина</t>
  </si>
  <si>
    <t>Симионова Елена</t>
  </si>
  <si>
    <t>Прибыш Николай</t>
  </si>
  <si>
    <t>Прибыш Дмитрий Михайлович</t>
  </si>
  <si>
    <t>d_pribysh@mail.ru</t>
  </si>
  <si>
    <t>+7 985 9702529</t>
  </si>
  <si>
    <t>Кубка Детского фонда Динамо по плаванию</t>
  </si>
  <si>
    <t>СТАРТОВЫЙ ПРОТОКОЛ</t>
  </si>
  <si>
    <t>Дорожка</t>
  </si>
  <si>
    <t>Имя</t>
  </si>
  <si>
    <t>Год</t>
  </si>
  <si>
    <t>Лучшее время</t>
  </si>
  <si>
    <t>28 февраля 2010 года</t>
  </si>
  <si>
    <t>Московская область, г.Руза</t>
  </si>
  <si>
    <t>Дворец водных видов спорта</t>
  </si>
  <si>
    <t>200 метров, вольный стиль, девочки</t>
  </si>
  <si>
    <t>200 метров, на спине, девочки</t>
  </si>
  <si>
    <t>200 метров, на спине, мальчики</t>
  </si>
  <si>
    <t>200 метров, брасс, девочки</t>
  </si>
  <si>
    <t>200 метров, брасс, мальчики</t>
  </si>
  <si>
    <t>200 метров, вольный стиль, мальчики</t>
  </si>
  <si>
    <t>Заплыв</t>
  </si>
  <si>
    <t>Зуенко Илья</t>
  </si>
  <si>
    <t>50 метров, на спине, девочки</t>
  </si>
  <si>
    <t>50 метров, на спине, мальчики</t>
  </si>
  <si>
    <t>50 метров, брасс, девочки</t>
  </si>
  <si>
    <t>батерфляй</t>
  </si>
  <si>
    <t>спина</t>
  </si>
  <si>
    <t>брасс</t>
  </si>
  <si>
    <t>вольный стиль</t>
  </si>
  <si>
    <t>50 метров, брасс, мальчики</t>
  </si>
  <si>
    <t>50 метров, вольный стиль, девочки</t>
  </si>
  <si>
    <t>50 метров, вольный стиль, мальчики</t>
  </si>
  <si>
    <t>100 метров, на спине, девочки</t>
  </si>
  <si>
    <t>100 метров, на спине, мальчики</t>
  </si>
  <si>
    <t>100 метров, брасс, девочки</t>
  </si>
  <si>
    <t>100 метров, брасс, мальчики</t>
  </si>
  <si>
    <t>100 метров, вольный стиль, девочки</t>
  </si>
  <si>
    <t>100 метров, вольный стиль, мальчики</t>
  </si>
  <si>
    <t>Перерыв - 60 минут</t>
  </si>
  <si>
    <t>50 метров, баттерфляй, девочки</t>
  </si>
  <si>
    <t>50 метров, баттерфляй, мальчики</t>
  </si>
  <si>
    <t>100 метров, баттерфляй, девочки</t>
  </si>
  <si>
    <t>100 метров, баттерфляй, мальчики</t>
  </si>
  <si>
    <t>Соломатин Александр</t>
  </si>
  <si>
    <t>Афанасьев Виктор</t>
  </si>
  <si>
    <t>Волонцов Никита</t>
  </si>
  <si>
    <t>Хлебнов Григорий</t>
  </si>
  <si>
    <t>Бравов Иван</t>
  </si>
  <si>
    <t>Земляков Илья</t>
  </si>
  <si>
    <t>Жуков Валентин</t>
  </si>
  <si>
    <t>Комолых Иван</t>
  </si>
  <si>
    <t>Соловцов Алексей</t>
  </si>
  <si>
    <t>Куровское</t>
  </si>
  <si>
    <t>ДС «Молодежный»</t>
  </si>
  <si>
    <t>Куровское МО</t>
  </si>
  <si>
    <t>Антоненко Анна Сергеевна</t>
  </si>
  <si>
    <t>sleigh@rambler.ru</t>
  </si>
  <si>
    <t>8 926 957 13 89</t>
  </si>
  <si>
    <t>Нефедов Виктор</t>
  </si>
  <si>
    <t>Морикова Юлия</t>
  </si>
  <si>
    <t>Столбец1</t>
  </si>
  <si>
    <t>Столбец2</t>
  </si>
  <si>
    <t>Столбец3</t>
  </si>
  <si>
    <t>Бибиков Олег</t>
  </si>
  <si>
    <t>Нефедов Валентин</t>
  </si>
  <si>
    <t>Маметьев Никита</t>
  </si>
  <si>
    <t>Николаев Артём</t>
  </si>
  <si>
    <t>Пересвет-1</t>
  </si>
  <si>
    <t>Пересвет-2</t>
  </si>
  <si>
    <t>Рябова Екатерина</t>
  </si>
  <si>
    <t>Мартенюк Валерия</t>
  </si>
  <si>
    <t>Соловьёв Максим</t>
  </si>
  <si>
    <t>Шумный Антон</t>
  </si>
  <si>
    <t>Фомин Денис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</si>
</sst>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  <numFmt numFmtId="166" formatCode="[$-F400]h:mm:ss\ AM/PM"/>
    <numFmt numFmtId="167" formatCode="d/m/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:ss.00;[Red]@"/>
    <numFmt numFmtId="173" formatCode="[$-F419]yyyy;@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8"/>
      <name val="Arial Unicode MS"/>
      <family val="2"/>
    </font>
    <font>
      <sz val="11"/>
      <color indexed="13"/>
      <name val="Calibri"/>
      <family val="2"/>
    </font>
    <font>
      <b/>
      <sz val="16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Alignment="1" applyProtection="1">
      <alignment/>
      <protection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wrapText="1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1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42" applyNumberForma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47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22" fillId="0" borderId="0" xfId="47" applyFont="1" applyBorder="1" applyAlignment="1">
      <alignment/>
    </xf>
    <xf numFmtId="0" fontId="23" fillId="0" borderId="0" xfId="0" applyFont="1" applyAlignment="1">
      <alignment/>
    </xf>
    <xf numFmtId="172" fontId="19" fillId="0" borderId="0" xfId="0" applyNumberFormat="1" applyFont="1" applyBorder="1" applyAlignment="1">
      <alignment/>
    </xf>
    <xf numFmtId="172" fontId="24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20" fontId="22" fillId="0" borderId="0" xfId="47" applyNumberFormat="1" applyFont="1" applyBorder="1" applyAlignment="1">
      <alignment horizontal="right"/>
    </xf>
    <xf numFmtId="0" fontId="11" fillId="0" borderId="0" xfId="51" applyAlignment="1">
      <alignment horizontal="center"/>
    </xf>
    <xf numFmtId="0" fontId="25" fillId="0" borderId="0" xfId="46" applyFont="1" applyBorder="1" applyAlignment="1">
      <alignment horizontal="center"/>
    </xf>
    <xf numFmtId="0" fontId="6" fillId="0" borderId="0" xfId="45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W239" totalsRowCount="1">
  <tableColumns count="23">
    <tableColumn id="3" name="0"/>
    <tableColumn id="24" name="Фамилия, имя"/>
    <tableColumn id="4" name="Организация"/>
    <tableColumn id="21" name="Город"/>
    <tableColumn id="20" name="Год"/>
    <tableColumn id="22" name="Разряд"/>
    <tableColumn id="5" name="Пол"/>
    <tableColumn id="8" name="50вс" totalsRowFunction="count"/>
    <tableColumn id="9" name="50бат" totalsRowFunction="count"/>
    <tableColumn id="10" name="50сп" totalsRowFunction="count"/>
    <tableColumn id="11" name="50бр" totalsRowFunction="count"/>
    <tableColumn id="12" name="100вс" totalsRowFunction="count"/>
    <tableColumn id="13" name="100бат" totalsRowFunction="count"/>
    <tableColumn id="14" name="100сп" totalsRowFunction="count"/>
    <tableColumn id="15" name="100бр" totalsRowFunction="count"/>
    <tableColumn id="16" name="200вс" totalsRowFunction="count"/>
    <tableColumn id="17" name="200сп" totalsRowFunction="count"/>
    <tableColumn id="18" name="200бр" totalsRowFunction="count"/>
    <tableColumn id="32" name="Дистанции"/>
    <tableColumn id="19" name="Команда"/>
    <tableColumn id="26" name="e-mail"/>
    <tableColumn id="27" name="телефон"/>
    <tableColumn id="25" name="Представитель" totalsRowFunction="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55" name="Таблица41525456" displayName="Таблица41525456" ref="A107:J1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56" name="Таблица4152545657" displayName="Таблица4152545657" ref="A121:J1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57" name="Таблица415254565758" displayName="Таблица415254565758" ref="A135:J1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58" name="Таблица415254565759" displayName="Таблица415254565759" ref="A149:J1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59" name="Таблица415254565760" displayName="Таблица415254565760" ref="A163:J1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60" name="Таблица41525456575861" displayName="Таблица41525456575861" ref="A177:J1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61" name="Таблица41525456575962" displayName="Таблица41525456575962" ref="A191:J2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62" name="Таблица4152545657596263" displayName="Таблица4152545657596263" ref="A219:J2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63" name="Таблица415254565759626364" displayName="Таблица415254565759626364" ref="A233:J2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118" name="Таблица415254565759626364119" displayName="Таблица415254565759626364119" ref="A247:J2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1:G23" totalsRowShown="0">
  <tableColumns count="7">
    <tableColumn id="6" name="0"/>
    <tableColumn id="7" name="Команда"/>
    <tableColumn id="8" name="Краткое название"/>
    <tableColumn id="2" name="Город"/>
    <tableColumn id="3" name="Представитель"/>
    <tableColumn id="4" name="e-mail"/>
    <tableColumn id="5" name="телефон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9" name="Таблица415254565759626364120" displayName="Таблица415254565759626364120" ref="A261:J2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121" name="Таблица415254565759626364120122" displayName="Таблица415254565759626364120122" ref="A275:J2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123" name="Таблица415254565759626364120122124" displayName="Таблица415254565759626364120122124" ref="A289:J2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124" name="Таблица415254565759626364120122125" displayName="Таблица415254565759626364120122125" ref="A303:J3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125" name="Таблица415254565759626364120122126" displayName="Таблица415254565759626364120122126" ref="A317:J3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126" name="Таблица415254565759626364127" displayName="Таблица415254565759626364127" ref="A331:J3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127" name="Таблица415254565759626364120122126128" displayName="Таблица415254565759626364120122126128" ref="A345:J3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128" name="Таблица415254565759626364120122126128129" displayName="Таблица415254565759626364120122126128129" ref="A359:J3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129" name="Таблица415254565759626364120122126128129130" displayName="Таблица415254565759626364120122126128129130" ref="A373:J3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id="130" name="Таблица415254565759626364120122126128129131" displayName="Таблица415254565759626364120122126128129131" ref="A387:J3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1" name="Таблица41" displayName="Таблица41" ref="A9:J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id="131" name="Таблица415254565759626364120122126128129132" displayName="Таблица415254565759626364120122126128129132" ref="A401:J4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132" name="Таблица415254565759626364120122126128129133" displayName="Таблица415254565759626364120122126128129133" ref="A415:J4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id="133" name="Таблица415254565759626364120122126128129134" displayName="Таблица415254565759626364120122126128129134" ref="A429:J4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id="134" name="Таблица415254565759626364127135" displayName="Таблица415254565759626364127135" ref="A457:J4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id="135" name="Таблица415254565759626364120122126128129134136" displayName="Таблица415254565759626364120122126128129134136" ref="A471:J4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id="238" name="Таблица415254565759626364120122126128129134136239" displayName="Таблица415254565759626364120122126128129134136239" ref="A485:J49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id="239" name="Таблица415254565759626364127135240" displayName="Таблица415254565759626364127135240" ref="A499:J50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id="240" name="Таблица415254565759626364120122126128129134136239241" displayName="Таблица415254565759626364120122126128129134136239241" ref="A513:J52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id="241" name="Таблица415254565759626364120122126128129134136239242" displayName="Таблица415254565759626364120122126128129134136239242" ref="A527:J53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id="242" name="Таблица415254565759626364120122126128129134136239243" displayName="Таблица415254565759626364120122126128129134136239243" ref="A541:J55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9" name="Таблица4150" displayName="Таблица4150" ref="A23:J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id="243" name="Таблица415254565759626364120122126128129134136239244" displayName="Таблица415254565759626364120122126128129134136239244" ref="A555:J56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id="244" name="Таблица415254565759626364127135240245" displayName="Таблица415254565759626364127135240245" ref="A569:J57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id="245" name="Таблица415254565759626364120122126128129134136239244246" displayName="Таблица415254565759626364120122126128129134136239244246" ref="A583:J59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id="246" name="Таблица415254565759626364120122126128129134136239244246247" displayName="Таблица415254565759626364120122126128129134136239244246247" ref="A597:J60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id="247" name="Таблица415254565759626364120122126128129134136239244246248" displayName="Таблица415254565759626364120122126128129134136239244246248" ref="A611:J62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id="248" name="Таблица415254565759626364120122126128129134136239244246249" displayName="Таблица415254565759626364120122126128129134136239244246249" ref="A625:J63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id="250" name="Таблица415254565759626364127135240245251" displayName="Таблица415254565759626364127135240245251" ref="A639:J64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id="251" name="Таблица415254565759626364120122126128129134136239244246249252" displayName="Таблица415254565759626364120122126128129134136239244246249252" ref="A653:J66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id="252" name="Таблица415254565759626364120122126128129134136239244246249253" displayName="Таблица415254565759626364120122126128129134136239244246249253" ref="A667:J67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id="253" name="Таблица415254565759626364120122126128129134136239244246249254" displayName="Таблица415254565759626364120122126128129134136239244246249254" ref="A681:J69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50" name="Таблица415051" displayName="Таблица415051" ref="A37:J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id="254" name="Таблица415254565759626364120122126128129134136239244246249255" displayName="Таблица415254565759626364120122126128129134136239244246249255" ref="A695:J70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id="255" name="Таблица415254565759626364120122126128129134136239244246249256" displayName="Таблица415254565759626364120122126128129134136239244246249256" ref="A709:J7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2.xml><?xml version="1.0" encoding="utf-8"?>
<table xmlns="http://schemas.openxmlformats.org/spreadsheetml/2006/main" id="256" name="Таблица415254565759626364120122126128129134136239244246249257" displayName="Таблица415254565759626364120122126128129134136239244246249257" ref="A737:J7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3.xml><?xml version="1.0" encoding="utf-8"?>
<table xmlns="http://schemas.openxmlformats.org/spreadsheetml/2006/main" id="257" name="Таблица415254565759626364120122126128129134136239244246249258" displayName="Таблица415254565759626364120122126128129134136239244246249258" ref="A751:J7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id="258" name="Таблица415254565759626364120122126128129134136239244246249259" displayName="Таблица415254565759626364120122126128129134136239244246249259" ref="A765:J7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5.xml><?xml version="1.0" encoding="utf-8"?>
<table xmlns="http://schemas.openxmlformats.org/spreadsheetml/2006/main" id="259" name="Таблица415254565759626364127135240245251260" displayName="Таблица415254565759626364127135240245251260" ref="A779:J7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6.xml><?xml version="1.0" encoding="utf-8"?>
<table xmlns="http://schemas.openxmlformats.org/spreadsheetml/2006/main" id="260" name="Таблица415254565759626364120122126128129134136239244246249259261" displayName="Таблица415254565759626364120122126128129134136239244246249259261" ref="A793:J8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7.xml><?xml version="1.0" encoding="utf-8"?>
<table xmlns="http://schemas.openxmlformats.org/spreadsheetml/2006/main" id="261" name="Таблица415254565759626364127135240245251260262" displayName="Таблица415254565759626364127135240245251260262" ref="A821:J8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8.xml><?xml version="1.0" encoding="utf-8"?>
<table xmlns="http://schemas.openxmlformats.org/spreadsheetml/2006/main" id="262" name="Таблица415254565759626364120122126128129134136239244246249259261263" displayName="Таблица415254565759626364120122126128129134136239244246249259261263" ref="A835:J8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9.xml><?xml version="1.0" encoding="utf-8"?>
<table xmlns="http://schemas.openxmlformats.org/spreadsheetml/2006/main" id="263" name="Таблица415254565759626364127135240245251260262264" displayName="Таблица415254565759626364127135240245251260262264" ref="A849:J8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51" name="Таблица4152" displayName="Таблица4152" ref="A51:J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0.xml><?xml version="1.0" encoding="utf-8"?>
<table xmlns="http://schemas.openxmlformats.org/spreadsheetml/2006/main" id="264" name="Таблица415254565759626364120122126128129134136239244246249259261263265" displayName="Таблица415254565759626364120122126128129134136239244246249259261263265" ref="A863:J8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1.xml><?xml version="1.0" encoding="utf-8"?>
<table xmlns="http://schemas.openxmlformats.org/spreadsheetml/2006/main" id="265" name="Таблица415254565759626364120122126128129134136239244246249259261263265266" displayName="Таблица415254565759626364120122126128129134136239244246249259261263265266" ref="A891:J9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2.xml><?xml version="1.0" encoding="utf-8"?>
<table xmlns="http://schemas.openxmlformats.org/spreadsheetml/2006/main" id="266" name="Таблица415254565759626364127135240245251260262267" displayName="Таблица415254565759626364127135240245251260262267" ref="A905:J9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3.xml><?xml version="1.0" encoding="utf-8"?>
<table xmlns="http://schemas.openxmlformats.org/spreadsheetml/2006/main" id="267" name="Таблица415254565759626364120122126128129134136239244246249259261263268" displayName="Таблица415254565759626364120122126128129134136239244246249259261263268" ref="A919:J9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4.xml><?xml version="1.0" encoding="utf-8"?>
<table xmlns="http://schemas.openxmlformats.org/spreadsheetml/2006/main" id="268" name="Таблица415254565759626364120122126128129134136239244246249259261263268269" displayName="Таблица415254565759626364120122126128129134136239244246249259261263268269" ref="A933:J9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5.xml><?xml version="1.0" encoding="utf-8"?>
<table xmlns="http://schemas.openxmlformats.org/spreadsheetml/2006/main" id="269" name="Таблица415254565759626364120122126128129134136239244246249259261263268270" displayName="Таблица415254565759626364120122126128129134136239244246249259261263268270" ref="A947:J9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6.xml><?xml version="1.0" encoding="utf-8"?>
<table xmlns="http://schemas.openxmlformats.org/spreadsheetml/2006/main" id="270" name="Таблица415254565759626364120122126128129134136239244246249259261263268271" displayName="Таблица415254565759626364120122126128129134136239244246249259261263268271" ref="A961:J9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7.xml><?xml version="1.0" encoding="utf-8"?>
<table xmlns="http://schemas.openxmlformats.org/spreadsheetml/2006/main" id="271" name="Таблица415254565759626364120122126128129134136239244246249259261263268272" displayName="Таблица415254565759626364120122126128129134136239244246249259261263268272" ref="A975:J9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8.xml><?xml version="1.0" encoding="utf-8"?>
<table xmlns="http://schemas.openxmlformats.org/spreadsheetml/2006/main" id="272" name="Таблица415254565759626364120122126128129134136239244246249259261263268273" displayName="Таблица415254565759626364120122126128129134136239244246249259261263268273" ref="A989:J9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9.xml><?xml version="1.0" encoding="utf-8"?>
<table xmlns="http://schemas.openxmlformats.org/spreadsheetml/2006/main" id="273" name="Таблица415254565759626364127135240245251260262267274" displayName="Таблица415254565759626364127135240245251260262267274" ref="A1017:J10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2" name="Таблица415253" displayName="Таблица415253" ref="A65:J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0.xml><?xml version="1.0" encoding="utf-8"?>
<table xmlns="http://schemas.openxmlformats.org/spreadsheetml/2006/main" id="274" name="Таблица415254565759626364120122126128129134136239244246249259261263268275" displayName="Таблица415254565759626364120122126128129134136239244246249259261263268275" ref="A1031:J10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1.xml><?xml version="1.0" encoding="utf-8"?>
<table xmlns="http://schemas.openxmlformats.org/spreadsheetml/2006/main" id="275" name="Таблица415254565759626364120122126128129134136239244246249259261263268275276" displayName="Таблица415254565759626364120122126128129134136239244246249259261263268275276" ref="A1045:J10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2.xml><?xml version="1.0" encoding="utf-8"?>
<table xmlns="http://schemas.openxmlformats.org/spreadsheetml/2006/main" id="276" name="Таблица415254565759626364120122126128129134136239244246249259261263268275277" displayName="Таблица415254565759626364120122126128129134136239244246249259261263268275277" ref="A1059:J10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3.xml><?xml version="1.0" encoding="utf-8"?>
<table xmlns="http://schemas.openxmlformats.org/spreadsheetml/2006/main" id="277" name="Таблица415254565759626364120122126128129134136239244246249259261263268275276278" displayName="Таблица415254565759626364120122126128129134136239244246249259261263268275276278" ref="A1073:J10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4.xml><?xml version="1.0" encoding="utf-8"?>
<table xmlns="http://schemas.openxmlformats.org/spreadsheetml/2006/main" id="278" name="Таблица415254565759626364120122126128129134136239244246249259261263268275277279" displayName="Таблица415254565759626364120122126128129134136239244246249259261263268275277279" ref="A1087:J10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5.xml><?xml version="1.0" encoding="utf-8"?>
<table xmlns="http://schemas.openxmlformats.org/spreadsheetml/2006/main" id="279" name="Таблица415254565759626364120122126128129134136239244246249259261263268275276278280" displayName="Таблица415254565759626364120122126128129134136239244246249259261263268275276278280" ref="A1101:J11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6.xml><?xml version="1.0" encoding="utf-8"?>
<table xmlns="http://schemas.openxmlformats.org/spreadsheetml/2006/main" id="280" name="Таблица415254565759626364120122126128129134136239244246249259261263268275277279281" displayName="Таблица415254565759626364120122126128129134136239244246249259261263268275277279281" ref="A1115:J11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7.xml><?xml version="1.0" encoding="utf-8"?>
<table xmlns="http://schemas.openxmlformats.org/spreadsheetml/2006/main" id="281" name="Таблица415254565759626364120122126128129134136239244246249259261263268275276278282" displayName="Таблица415254565759626364120122126128129134136239244246249259261263268275276278282" ref="A1129:J11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8.xml><?xml version="1.0" encoding="utf-8"?>
<table xmlns="http://schemas.openxmlformats.org/spreadsheetml/2006/main" id="282" name="Таблица415254565759626364120122126128129134136239244246249259261263268275277279283" displayName="Таблица415254565759626364120122126128129134136239244246249259261263268275277279283" ref="A1143:J11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9.xml><?xml version="1.0" encoding="utf-8"?>
<table xmlns="http://schemas.openxmlformats.org/spreadsheetml/2006/main" id="283" name="Таблица415254565759626364120122126128129134136239244246249259261263268275276278280284" displayName="Таблица415254565759626364120122126128129134136239244246249259261263268275276278280284" ref="A1157:J11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3" name="Таблица415254" displayName="Таблица415254" ref="A79:J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0.xml><?xml version="1.0" encoding="utf-8"?>
<table xmlns="http://schemas.openxmlformats.org/spreadsheetml/2006/main" id="284" name="Таблица415254565759626364120122126128129134136239244246249259261263268275277279281285" displayName="Таблица415254565759626364120122126128129134136239244246249259261263268275277279281285" ref="A1171:J11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1.xml><?xml version="1.0" encoding="utf-8"?>
<table xmlns="http://schemas.openxmlformats.org/spreadsheetml/2006/main" id="685" name="Таблица415254565759626364120122126128129134136239244246249259261686" displayName="Таблица415254565759626364120122126128129134136239244246249259261686" ref="A807:J8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2.xml><?xml version="1.0" encoding="utf-8"?>
<table xmlns="http://schemas.openxmlformats.org/spreadsheetml/2006/main" id="767" name="Таблица415254565759626364120122126128129134136239244246249256768" displayName="Таблица415254565759626364120122126128129134136239244246249256768" ref="A723:J7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3.xml><?xml version="1.0" encoding="utf-8"?>
<table xmlns="http://schemas.openxmlformats.org/spreadsheetml/2006/main" id="850" name="Таблица415254565759626364120122126128129134136239244246249259261263265851" displayName="Таблица415254565759626364120122126128129134136239244246249259261263265851" ref="A877:J8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4.xml><?xml version="1.0" encoding="utf-8"?>
<table xmlns="http://schemas.openxmlformats.org/spreadsheetml/2006/main" id="851" name="Таблица41525456575962852" displayName="Таблица41525456575962852" ref="A205:J2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5.xml><?xml version="1.0" encoding="utf-8"?>
<table xmlns="http://schemas.openxmlformats.org/spreadsheetml/2006/main" id="1020" name="Таблица4152545657596263641201221261281291341362392442462492592612632682731021" displayName="Таблица4152545657596263641201221261281291341362392442462492592612632682731021" ref="A1003:J10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6.xml><?xml version="1.0" encoding="utf-8"?>
<table xmlns="http://schemas.openxmlformats.org/spreadsheetml/2006/main" id="1021" name="Таблица4152545657596263641201221261281291341022" displayName="Таблица4152545657596263641201221261281291341022" ref="A443:J4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54" name="Таблица41525455" displayName="Таблица41525455" ref="A93:J1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antev.andrey@mail.ru" TargetMode="External" /><Relationship Id="rId2" Type="http://schemas.openxmlformats.org/officeDocument/2006/relationships/hyperlink" Target="mailto:silantev.andrey@mail.ru" TargetMode="External" /><Relationship Id="rId3" Type="http://schemas.openxmlformats.org/officeDocument/2006/relationships/hyperlink" Target="mailto:zuenko@biprof.ru" TargetMode="External" /><Relationship Id="rId4" Type="http://schemas.openxmlformats.org/officeDocument/2006/relationships/hyperlink" Target="mailto:zuenko@biprof.ru" TargetMode="External" /><Relationship Id="rId5" Type="http://schemas.openxmlformats.org/officeDocument/2006/relationships/hyperlink" Target="mailto:katrina1203@yandex.ru" TargetMode="External" /><Relationship Id="rId6" Type="http://schemas.openxmlformats.org/officeDocument/2006/relationships/hyperlink" Target="mailto:nsvt2007@ya.ru" TargetMode="External" /><Relationship Id="rId7" Type="http://schemas.openxmlformats.org/officeDocument/2006/relationships/hyperlink" Target="mailto:a.p.shahmatov@mail.ru" TargetMode="External" /><Relationship Id="rId8" Type="http://schemas.openxmlformats.org/officeDocument/2006/relationships/hyperlink" Target="mailto:a.p.shahmatov@mail.ru" TargetMode="External" /><Relationship Id="rId9" Type="http://schemas.openxmlformats.org/officeDocument/2006/relationships/hyperlink" Target="mailto:sam_sp@mail.ru" TargetMode="External" /><Relationship Id="rId10" Type="http://schemas.openxmlformats.org/officeDocument/2006/relationships/hyperlink" Target="mailto:7997550@mail.ru" TargetMode="External" /><Relationship Id="rId11" Type="http://schemas.openxmlformats.org/officeDocument/2006/relationships/hyperlink" Target="mailto:pestovo-sport@mail.ru" TargetMode="External" /><Relationship Id="rId12" Type="http://schemas.openxmlformats.org/officeDocument/2006/relationships/hyperlink" Target="mailto:nstelmak@gmail.com" TargetMode="External" /><Relationship Id="rId13" Type="http://schemas.openxmlformats.org/officeDocument/2006/relationships/hyperlink" Target="mailto:bodurov@mail.ru" TargetMode="External" /><Relationship Id="rId14" Type="http://schemas.openxmlformats.org/officeDocument/2006/relationships/hyperlink" Target="mailto:bonya68@mail.ru" TargetMode="External" /><Relationship Id="rId15" Type="http://schemas.openxmlformats.org/officeDocument/2006/relationships/hyperlink" Target="mailto:sleigh@rambler.ru" TargetMode="External" /><Relationship Id="rId16" Type="http://schemas.openxmlformats.org/officeDocument/2006/relationships/hyperlink" Target="mailto:bodurov@mail.ru" TargetMode="External" /><Relationship Id="rId17" Type="http://schemas.openxmlformats.org/officeDocument/2006/relationships/table" Target="../tables/table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table" Target="../tables/table9.xml" /><Relationship Id="rId8" Type="http://schemas.openxmlformats.org/officeDocument/2006/relationships/table" Target="../tables/table10.xml" /><Relationship Id="rId9" Type="http://schemas.openxmlformats.org/officeDocument/2006/relationships/table" Target="../tables/table11.xml" /><Relationship Id="rId10" Type="http://schemas.openxmlformats.org/officeDocument/2006/relationships/table" Target="../tables/table12.xml" /><Relationship Id="rId11" Type="http://schemas.openxmlformats.org/officeDocument/2006/relationships/table" Target="../tables/table13.xml" /><Relationship Id="rId12" Type="http://schemas.openxmlformats.org/officeDocument/2006/relationships/table" Target="../tables/table14.xml" /><Relationship Id="rId13" Type="http://schemas.openxmlformats.org/officeDocument/2006/relationships/table" Target="../tables/table15.xml" /><Relationship Id="rId14" Type="http://schemas.openxmlformats.org/officeDocument/2006/relationships/table" Target="../tables/table16.xml" /><Relationship Id="rId15" Type="http://schemas.openxmlformats.org/officeDocument/2006/relationships/table" Target="../tables/table17.xml" /><Relationship Id="rId16" Type="http://schemas.openxmlformats.org/officeDocument/2006/relationships/table" Target="../tables/table18.xml" /><Relationship Id="rId17" Type="http://schemas.openxmlformats.org/officeDocument/2006/relationships/table" Target="../tables/table19.xml" /><Relationship Id="rId18" Type="http://schemas.openxmlformats.org/officeDocument/2006/relationships/table" Target="../tables/table20.xml" /><Relationship Id="rId19" Type="http://schemas.openxmlformats.org/officeDocument/2006/relationships/table" Target="../tables/table21.xml" /><Relationship Id="rId20" Type="http://schemas.openxmlformats.org/officeDocument/2006/relationships/table" Target="../tables/table22.xml" /><Relationship Id="rId21" Type="http://schemas.openxmlformats.org/officeDocument/2006/relationships/table" Target="../tables/table23.xml" /><Relationship Id="rId22" Type="http://schemas.openxmlformats.org/officeDocument/2006/relationships/table" Target="../tables/table24.xml" /><Relationship Id="rId23" Type="http://schemas.openxmlformats.org/officeDocument/2006/relationships/table" Target="../tables/table25.xml" /><Relationship Id="rId24" Type="http://schemas.openxmlformats.org/officeDocument/2006/relationships/table" Target="../tables/table26.xml" /><Relationship Id="rId25" Type="http://schemas.openxmlformats.org/officeDocument/2006/relationships/table" Target="../tables/table27.xml" /><Relationship Id="rId26" Type="http://schemas.openxmlformats.org/officeDocument/2006/relationships/table" Target="../tables/table28.xml" /><Relationship Id="rId27" Type="http://schemas.openxmlformats.org/officeDocument/2006/relationships/table" Target="../tables/table29.xml" /><Relationship Id="rId28" Type="http://schemas.openxmlformats.org/officeDocument/2006/relationships/table" Target="../tables/table30.xml" /><Relationship Id="rId29" Type="http://schemas.openxmlformats.org/officeDocument/2006/relationships/table" Target="../tables/table31.xml" /><Relationship Id="rId30" Type="http://schemas.openxmlformats.org/officeDocument/2006/relationships/table" Target="../tables/table32.xml" /><Relationship Id="rId31" Type="http://schemas.openxmlformats.org/officeDocument/2006/relationships/table" Target="../tables/table33.xml" /><Relationship Id="rId32" Type="http://schemas.openxmlformats.org/officeDocument/2006/relationships/table" Target="../tables/table34.xml" /><Relationship Id="rId33" Type="http://schemas.openxmlformats.org/officeDocument/2006/relationships/table" Target="../tables/table35.xml" /><Relationship Id="rId34" Type="http://schemas.openxmlformats.org/officeDocument/2006/relationships/table" Target="../tables/table36.xml" /><Relationship Id="rId35" Type="http://schemas.openxmlformats.org/officeDocument/2006/relationships/table" Target="../tables/table37.xml" /><Relationship Id="rId36" Type="http://schemas.openxmlformats.org/officeDocument/2006/relationships/table" Target="../tables/table38.xml" /><Relationship Id="rId37" Type="http://schemas.openxmlformats.org/officeDocument/2006/relationships/table" Target="../tables/table39.xml" /><Relationship Id="rId38" Type="http://schemas.openxmlformats.org/officeDocument/2006/relationships/table" Target="../tables/table40.xml" /><Relationship Id="rId39" Type="http://schemas.openxmlformats.org/officeDocument/2006/relationships/table" Target="../tables/table41.xml" /><Relationship Id="rId40" Type="http://schemas.openxmlformats.org/officeDocument/2006/relationships/table" Target="../tables/table42.xml" /><Relationship Id="rId41" Type="http://schemas.openxmlformats.org/officeDocument/2006/relationships/table" Target="../tables/table43.xml" /><Relationship Id="rId42" Type="http://schemas.openxmlformats.org/officeDocument/2006/relationships/table" Target="../tables/table44.xml" /><Relationship Id="rId43" Type="http://schemas.openxmlformats.org/officeDocument/2006/relationships/table" Target="../tables/table45.xml" /><Relationship Id="rId44" Type="http://schemas.openxmlformats.org/officeDocument/2006/relationships/table" Target="../tables/table46.xml" /><Relationship Id="rId45" Type="http://schemas.openxmlformats.org/officeDocument/2006/relationships/table" Target="../tables/table47.xml" /><Relationship Id="rId46" Type="http://schemas.openxmlformats.org/officeDocument/2006/relationships/table" Target="../tables/table48.xml" /><Relationship Id="rId47" Type="http://schemas.openxmlformats.org/officeDocument/2006/relationships/table" Target="../tables/table49.xml" /><Relationship Id="rId48" Type="http://schemas.openxmlformats.org/officeDocument/2006/relationships/table" Target="../tables/table50.xml" /><Relationship Id="rId49" Type="http://schemas.openxmlformats.org/officeDocument/2006/relationships/table" Target="../tables/table51.xml" /><Relationship Id="rId50" Type="http://schemas.openxmlformats.org/officeDocument/2006/relationships/table" Target="../tables/table52.xml" /><Relationship Id="rId51" Type="http://schemas.openxmlformats.org/officeDocument/2006/relationships/table" Target="../tables/table53.xml" /><Relationship Id="rId52" Type="http://schemas.openxmlformats.org/officeDocument/2006/relationships/table" Target="../tables/table54.xml" /><Relationship Id="rId53" Type="http://schemas.openxmlformats.org/officeDocument/2006/relationships/table" Target="../tables/table55.xml" /><Relationship Id="rId54" Type="http://schemas.openxmlformats.org/officeDocument/2006/relationships/table" Target="../tables/table56.xml" /><Relationship Id="rId55" Type="http://schemas.openxmlformats.org/officeDocument/2006/relationships/table" Target="../tables/table57.xml" /><Relationship Id="rId56" Type="http://schemas.openxmlformats.org/officeDocument/2006/relationships/table" Target="../tables/table58.xml" /><Relationship Id="rId57" Type="http://schemas.openxmlformats.org/officeDocument/2006/relationships/table" Target="../tables/table59.xml" /><Relationship Id="rId58" Type="http://schemas.openxmlformats.org/officeDocument/2006/relationships/table" Target="../tables/table60.xml" /><Relationship Id="rId59" Type="http://schemas.openxmlformats.org/officeDocument/2006/relationships/table" Target="../tables/table61.xml" /><Relationship Id="rId60" Type="http://schemas.openxmlformats.org/officeDocument/2006/relationships/table" Target="../tables/table62.xml" /><Relationship Id="rId61" Type="http://schemas.openxmlformats.org/officeDocument/2006/relationships/table" Target="../tables/table63.xml" /><Relationship Id="rId62" Type="http://schemas.openxmlformats.org/officeDocument/2006/relationships/table" Target="../tables/table64.xml" /><Relationship Id="rId63" Type="http://schemas.openxmlformats.org/officeDocument/2006/relationships/table" Target="../tables/table65.xml" /><Relationship Id="rId64" Type="http://schemas.openxmlformats.org/officeDocument/2006/relationships/table" Target="../tables/table66.xml" /><Relationship Id="rId65" Type="http://schemas.openxmlformats.org/officeDocument/2006/relationships/table" Target="../tables/table67.xml" /><Relationship Id="rId66" Type="http://schemas.openxmlformats.org/officeDocument/2006/relationships/table" Target="../tables/table68.xml" /><Relationship Id="rId67" Type="http://schemas.openxmlformats.org/officeDocument/2006/relationships/table" Target="../tables/table69.xml" /><Relationship Id="rId68" Type="http://schemas.openxmlformats.org/officeDocument/2006/relationships/table" Target="../tables/table70.xml" /><Relationship Id="rId69" Type="http://schemas.openxmlformats.org/officeDocument/2006/relationships/table" Target="../tables/table71.xml" /><Relationship Id="rId70" Type="http://schemas.openxmlformats.org/officeDocument/2006/relationships/table" Target="../tables/table72.xml" /><Relationship Id="rId71" Type="http://schemas.openxmlformats.org/officeDocument/2006/relationships/table" Target="../tables/table73.xml" /><Relationship Id="rId72" Type="http://schemas.openxmlformats.org/officeDocument/2006/relationships/table" Target="../tables/table74.xml" /><Relationship Id="rId73" Type="http://schemas.openxmlformats.org/officeDocument/2006/relationships/table" Target="../tables/table75.xml" /><Relationship Id="rId74" Type="http://schemas.openxmlformats.org/officeDocument/2006/relationships/table" Target="../tables/table76.xml" /><Relationship Id="rId75" Type="http://schemas.openxmlformats.org/officeDocument/2006/relationships/table" Target="../tables/table77.xml" /><Relationship Id="rId76" Type="http://schemas.openxmlformats.org/officeDocument/2006/relationships/table" Target="../tables/table78.xml" /><Relationship Id="rId77" Type="http://schemas.openxmlformats.org/officeDocument/2006/relationships/table" Target="../tables/table79.xml" /><Relationship Id="rId78" Type="http://schemas.openxmlformats.org/officeDocument/2006/relationships/table" Target="../tables/table80.xml" /><Relationship Id="rId79" Type="http://schemas.openxmlformats.org/officeDocument/2006/relationships/table" Target="../tables/table81.xml" /><Relationship Id="rId80" Type="http://schemas.openxmlformats.org/officeDocument/2006/relationships/table" Target="../tables/table82.xml" /><Relationship Id="rId81" Type="http://schemas.openxmlformats.org/officeDocument/2006/relationships/table" Target="../tables/table83.xml" /><Relationship Id="rId82" Type="http://schemas.openxmlformats.org/officeDocument/2006/relationships/table" Target="../tables/table84.xml" /><Relationship Id="rId83" Type="http://schemas.openxmlformats.org/officeDocument/2006/relationships/table" Target="../tables/table85.xml" /><Relationship Id="rId84" Type="http://schemas.openxmlformats.org/officeDocument/2006/relationships/table" Target="../tables/table86.xml" /><Relationship Id="rId8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39"/>
  <sheetViews>
    <sheetView zoomScalePageLayoutView="0" workbookViewId="0" topLeftCell="A21">
      <selection activeCell="D37" sqref="D37"/>
    </sheetView>
  </sheetViews>
  <sheetFormatPr defaultColWidth="9.140625" defaultRowHeight="15" outlineLevelCol="1"/>
  <cols>
    <col min="1" max="1" width="4.00390625" style="2" bestFit="1" customWidth="1"/>
    <col min="2" max="2" width="23.421875" style="1" bestFit="1" customWidth="1"/>
    <col min="3" max="3" width="28.140625" style="0" bestFit="1" customWidth="1"/>
    <col min="4" max="4" width="16.421875" style="1" customWidth="1"/>
    <col min="5" max="5" width="5.00390625" style="1" bestFit="1" customWidth="1"/>
    <col min="6" max="6" width="5.421875" style="19" customWidth="1"/>
    <col min="7" max="7" width="2.57421875" style="1" customWidth="1"/>
    <col min="8" max="8" width="7.140625" style="1" customWidth="1" outlineLevel="1"/>
    <col min="9" max="18" width="7.140625" style="14" customWidth="1" outlineLevel="1"/>
    <col min="19" max="19" width="18.140625" style="14" bestFit="1" customWidth="1"/>
    <col min="20" max="20" width="16.7109375" style="2" bestFit="1" customWidth="1"/>
    <col min="21" max="21" width="24.28125" style="0" hidden="1" customWidth="1" outlineLevel="1"/>
    <col min="22" max="22" width="33.8515625" style="0" hidden="1" customWidth="1" outlineLevel="1"/>
    <col min="23" max="23" width="34.57421875" style="0" customWidth="1" collapsed="1"/>
    <col min="24" max="24" width="35.8515625" style="0" bestFit="1" customWidth="1"/>
  </cols>
  <sheetData>
    <row r="1" spans="1:23" ht="15">
      <c r="A1" s="5" t="s">
        <v>229</v>
      </c>
      <c r="B1" s="1" t="s">
        <v>21</v>
      </c>
      <c r="C1" s="1" t="s">
        <v>0</v>
      </c>
      <c r="D1" s="1" t="s">
        <v>1</v>
      </c>
      <c r="E1" s="19" t="s">
        <v>405</v>
      </c>
      <c r="F1" s="1" t="s">
        <v>3</v>
      </c>
      <c r="G1" s="1" t="s">
        <v>2</v>
      </c>
      <c r="H1" s="17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2" t="s">
        <v>356</v>
      </c>
      <c r="T1" s="1" t="s">
        <v>15</v>
      </c>
      <c r="U1" s="1" t="s">
        <v>186</v>
      </c>
      <c r="V1" s="1" t="s">
        <v>188</v>
      </c>
      <c r="W1" s="1" t="s">
        <v>187</v>
      </c>
    </row>
    <row r="2" spans="1:23" ht="15">
      <c r="A2">
        <f aca="true" t="shared" si="0" ref="A2:A65">A1+1</f>
        <v>1</v>
      </c>
      <c r="B2" s="1" t="s">
        <v>149</v>
      </c>
      <c r="C2" s="1" t="s">
        <v>334</v>
      </c>
      <c r="D2" s="1" t="s">
        <v>17</v>
      </c>
      <c r="E2" s="19">
        <v>1997</v>
      </c>
      <c r="F2" s="1" t="s">
        <v>19</v>
      </c>
      <c r="G2" s="1" t="s">
        <v>132</v>
      </c>
      <c r="H2" s="14">
        <v>0.00037037037037037035</v>
      </c>
      <c r="L2" s="14">
        <v>0.000798611111111111</v>
      </c>
      <c r="P2" s="14">
        <v>0.001736111111111111</v>
      </c>
      <c r="S2" s="2" t="str">
        <f aca="true" t="shared" si="1" ref="S2:S65">TRIM(IF(ISBLANK(H2),"","50вс")&amp;" "&amp;IF(ISBLANK(I2),"","50бат")&amp;" "&amp;IF(ISBLANK(J2),"","50сп")&amp;" "&amp;IF(ISBLANK(K2),"","50бр")&amp;" "&amp;IF(ISBLANK(L2),"","100вс")&amp;" "&amp;IF(ISBLANK(M2),"","100бат")&amp;" "&amp;IF(ISBLANK(N2),"","100сп")&amp;" "&amp;IF(ISBLANK(O2),"","100бр")&amp;" "&amp;IF(ISBLANK(P2),"","200вс")&amp;" "&amp;IF(ISBLANK(Q2),"","200сп")&amp;" "&amp;IF(ISBLANK(R2),"","200бр"))</f>
        <v>50вс 100вс 200вс</v>
      </c>
      <c r="T2" s="1"/>
      <c r="U2" s="1" t="s">
        <v>148</v>
      </c>
      <c r="V2" s="1" t="s">
        <v>190</v>
      </c>
      <c r="W2" s="1" t="s">
        <v>147</v>
      </c>
    </row>
    <row r="3" spans="1:23" ht="15">
      <c r="A3">
        <f t="shared" si="0"/>
        <v>2</v>
      </c>
      <c r="B3" s="1" t="s">
        <v>192</v>
      </c>
      <c r="C3" s="1" t="s">
        <v>337</v>
      </c>
      <c r="D3" s="1" t="s">
        <v>175</v>
      </c>
      <c r="E3" s="19">
        <v>1997</v>
      </c>
      <c r="F3" s="1" t="s">
        <v>28</v>
      </c>
      <c r="G3" s="1" t="s">
        <v>18</v>
      </c>
      <c r="H3" s="14"/>
      <c r="K3" s="14">
        <v>0.00047453703703703704</v>
      </c>
      <c r="O3" s="14">
        <v>0.0010763888888888889</v>
      </c>
      <c r="R3" s="14">
        <v>0.002372685185185185</v>
      </c>
      <c r="S3" s="2" t="str">
        <f t="shared" si="1"/>
        <v>50бр 100бр 200бр</v>
      </c>
      <c r="T3" s="8" t="s">
        <v>327</v>
      </c>
      <c r="U3" s="1" t="s">
        <v>177</v>
      </c>
      <c r="V3" s="1" t="s">
        <v>178</v>
      </c>
      <c r="W3" s="1" t="s">
        <v>176</v>
      </c>
    </row>
    <row r="4" spans="1:23" ht="15">
      <c r="A4">
        <f t="shared" si="0"/>
        <v>3</v>
      </c>
      <c r="B4" s="1" t="s">
        <v>127</v>
      </c>
      <c r="C4" s="1" t="s">
        <v>16</v>
      </c>
      <c r="D4" s="1" t="s">
        <v>17</v>
      </c>
      <c r="E4" s="19">
        <v>2002</v>
      </c>
      <c r="F4" s="1" t="s">
        <v>30</v>
      </c>
      <c r="G4" s="1" t="s">
        <v>132</v>
      </c>
      <c r="H4" s="14"/>
      <c r="K4" s="14">
        <v>0.0006944444444444445</v>
      </c>
      <c r="O4" s="14">
        <v>0</v>
      </c>
      <c r="R4" s="14">
        <v>0</v>
      </c>
      <c r="S4" s="2" t="str">
        <f t="shared" si="1"/>
        <v>50бр 100бр 200бр</v>
      </c>
      <c r="T4" s="1"/>
      <c r="U4" s="1"/>
      <c r="V4" s="1"/>
      <c r="W4" s="1"/>
    </row>
    <row r="5" spans="1:23" ht="15">
      <c r="A5">
        <f t="shared" si="0"/>
        <v>4</v>
      </c>
      <c r="B5" s="1" t="s">
        <v>288</v>
      </c>
      <c r="C5" s="1" t="s">
        <v>341</v>
      </c>
      <c r="D5" s="1" t="s">
        <v>340</v>
      </c>
      <c r="E5" s="19">
        <v>2001</v>
      </c>
      <c r="F5" s="1" t="s">
        <v>33</v>
      </c>
      <c r="G5" s="1" t="s">
        <v>18</v>
      </c>
      <c r="H5" s="14">
        <v>0.0005439814814814814</v>
      </c>
      <c r="J5" s="14">
        <v>0.0006018518518518519</v>
      </c>
      <c r="L5" s="14">
        <v>0.0011805555555555556</v>
      </c>
      <c r="S5" s="2" t="str">
        <f t="shared" si="1"/>
        <v>50вс 50сп 100вс</v>
      </c>
      <c r="T5" s="7" t="s">
        <v>329</v>
      </c>
      <c r="U5" s="1" t="s">
        <v>240</v>
      </c>
      <c r="V5" s="1" t="s">
        <v>241</v>
      </c>
      <c r="W5" s="1" t="s">
        <v>243</v>
      </c>
    </row>
    <row r="6" spans="1:23" ht="15">
      <c r="A6">
        <f t="shared" si="0"/>
        <v>5</v>
      </c>
      <c r="B6" s="1" t="s">
        <v>194</v>
      </c>
      <c r="C6" s="1" t="s">
        <v>337</v>
      </c>
      <c r="D6" s="1" t="s">
        <v>175</v>
      </c>
      <c r="E6" s="19">
        <v>1999</v>
      </c>
      <c r="F6" s="1" t="s">
        <v>30</v>
      </c>
      <c r="G6" s="1" t="s">
        <v>18</v>
      </c>
      <c r="H6" s="14"/>
      <c r="J6" s="14">
        <v>0.0004976851851851852</v>
      </c>
      <c r="N6" s="14">
        <v>0.0011111111111111111</v>
      </c>
      <c r="Q6" s="14">
        <v>0.0024305555555555556</v>
      </c>
      <c r="S6" s="2" t="str">
        <f t="shared" si="1"/>
        <v>50сп 100сп 200сп</v>
      </c>
      <c r="T6" s="8" t="s">
        <v>327</v>
      </c>
      <c r="U6" s="1" t="s">
        <v>177</v>
      </c>
      <c r="V6" s="1" t="s">
        <v>178</v>
      </c>
      <c r="W6" s="1" t="s">
        <v>176</v>
      </c>
    </row>
    <row r="7" spans="1:23" ht="15">
      <c r="A7">
        <f t="shared" si="0"/>
        <v>6</v>
      </c>
      <c r="B7" s="1" t="s">
        <v>75</v>
      </c>
      <c r="C7" s="1" t="s">
        <v>44</v>
      </c>
      <c r="D7" s="1" t="s">
        <v>45</v>
      </c>
      <c r="E7" s="19">
        <v>2002</v>
      </c>
      <c r="F7" s="1" t="s">
        <v>33</v>
      </c>
      <c r="G7" s="1" t="s">
        <v>18</v>
      </c>
      <c r="H7" s="14"/>
      <c r="J7" s="14">
        <v>0.0006018518518518519</v>
      </c>
      <c r="N7" s="14">
        <v>0.0013310185185185185</v>
      </c>
      <c r="Q7" s="14">
        <v>0.002835648148148148</v>
      </c>
      <c r="S7" s="2" t="str">
        <f t="shared" si="1"/>
        <v>50сп 100сп 200сп</v>
      </c>
      <c r="T7" s="1"/>
      <c r="U7" s="1"/>
      <c r="V7" s="1"/>
      <c r="W7" s="1"/>
    </row>
    <row r="8" spans="1:23" ht="15">
      <c r="A8">
        <f t="shared" si="0"/>
        <v>7</v>
      </c>
      <c r="B8" s="1" t="s">
        <v>105</v>
      </c>
      <c r="C8" s="1" t="s">
        <v>44</v>
      </c>
      <c r="D8" s="1" t="s">
        <v>45</v>
      </c>
      <c r="E8" s="19">
        <v>1996</v>
      </c>
      <c r="F8" s="1" t="s">
        <v>19</v>
      </c>
      <c r="G8" s="1" t="s">
        <v>132</v>
      </c>
      <c r="H8" s="14"/>
      <c r="K8" s="14">
        <v>0.0004629629629629629</v>
      </c>
      <c r="O8" s="14">
        <v>0.0010474537037037037</v>
      </c>
      <c r="R8" s="14">
        <v>0.0022395833333333334</v>
      </c>
      <c r="S8" s="2" t="str">
        <f t="shared" si="1"/>
        <v>50бр 100бр 200бр</v>
      </c>
      <c r="T8" s="8" t="s">
        <v>301</v>
      </c>
      <c r="U8" s="1"/>
      <c r="V8" s="1"/>
      <c r="W8" s="1"/>
    </row>
    <row r="9" spans="1:23" ht="15">
      <c r="A9">
        <f t="shared" si="0"/>
        <v>8</v>
      </c>
      <c r="B9" s="1" t="s">
        <v>34</v>
      </c>
      <c r="C9" s="1" t="s">
        <v>24</v>
      </c>
      <c r="D9" s="1" t="s">
        <v>25</v>
      </c>
      <c r="E9" s="19">
        <v>2002</v>
      </c>
      <c r="F9" s="1" t="s">
        <v>33</v>
      </c>
      <c r="G9" s="1" t="s">
        <v>18</v>
      </c>
      <c r="H9" s="14"/>
      <c r="I9" s="14">
        <v>0.0006944444444444445</v>
      </c>
      <c r="K9" s="14">
        <v>0.0007175925925925927</v>
      </c>
      <c r="L9" s="14">
        <v>0.001261574074074074</v>
      </c>
      <c r="S9" s="2" t="str">
        <f t="shared" si="1"/>
        <v>50бат 50бр 100вс</v>
      </c>
      <c r="T9" s="1"/>
      <c r="U9" s="1"/>
      <c r="V9" s="1"/>
      <c r="W9" s="1"/>
    </row>
    <row r="10" spans="1:23" ht="15">
      <c r="A10">
        <f t="shared" si="0"/>
        <v>9</v>
      </c>
      <c r="B10" s="1" t="s">
        <v>87</v>
      </c>
      <c r="C10" s="1" t="s">
        <v>54</v>
      </c>
      <c r="D10" s="1" t="s">
        <v>55</v>
      </c>
      <c r="E10" s="19">
        <v>1999</v>
      </c>
      <c r="F10" s="1" t="s">
        <v>28</v>
      </c>
      <c r="G10" s="1" t="s">
        <v>132</v>
      </c>
      <c r="H10" s="14">
        <v>0.0004050925925925926</v>
      </c>
      <c r="J10" s="14">
        <v>0.00048611111111111104</v>
      </c>
      <c r="L10" s="14">
        <v>0.0009027777777777778</v>
      </c>
      <c r="S10" s="2" t="str">
        <f t="shared" si="1"/>
        <v>50вс 50сп 100вс</v>
      </c>
      <c r="T10" s="8" t="s">
        <v>325</v>
      </c>
      <c r="U10" s="1"/>
      <c r="V10" s="1"/>
      <c r="W10" s="1"/>
    </row>
    <row r="11" spans="1:23" ht="15">
      <c r="A11">
        <f t="shared" si="0"/>
        <v>10</v>
      </c>
      <c r="B11" s="1" t="s">
        <v>259</v>
      </c>
      <c r="C11" s="1" t="s">
        <v>336</v>
      </c>
      <c r="D11" s="1" t="s">
        <v>335</v>
      </c>
      <c r="E11" s="19">
        <v>1995</v>
      </c>
      <c r="F11" s="1" t="s">
        <v>30</v>
      </c>
      <c r="G11" s="1" t="s">
        <v>132</v>
      </c>
      <c r="H11" s="14">
        <v>0.00042824074074074075</v>
      </c>
      <c r="K11" s="14">
        <v>0.0005555555555555556</v>
      </c>
      <c r="S11" s="2" t="str">
        <f t="shared" si="1"/>
        <v>50вс 50бр</v>
      </c>
      <c r="T11" s="1"/>
      <c r="U11" s="1" t="s">
        <v>256</v>
      </c>
      <c r="V11" s="1" t="s">
        <v>257</v>
      </c>
      <c r="W11" s="1" t="s">
        <v>255</v>
      </c>
    </row>
    <row r="12" spans="1:23" ht="15">
      <c r="A12">
        <f t="shared" si="0"/>
        <v>11</v>
      </c>
      <c r="B12" s="1" t="s">
        <v>77</v>
      </c>
      <c r="C12" s="1" t="s">
        <v>49</v>
      </c>
      <c r="D12" s="1" t="s">
        <v>50</v>
      </c>
      <c r="E12" s="19">
        <v>2000</v>
      </c>
      <c r="F12" s="1" t="s">
        <v>30</v>
      </c>
      <c r="G12" s="1" t="s">
        <v>18</v>
      </c>
      <c r="H12" s="14"/>
      <c r="J12" s="14">
        <v>0.0004629629629629629</v>
      </c>
      <c r="L12" s="14">
        <v>0.0009259259259259259</v>
      </c>
      <c r="N12" s="14">
        <v>0.0010416666666666667</v>
      </c>
      <c r="S12" s="2" t="str">
        <f t="shared" si="1"/>
        <v>50сп 100вс 100сп</v>
      </c>
      <c r="T12" s="1"/>
      <c r="U12" s="1"/>
      <c r="V12" s="1"/>
      <c r="W12" s="1"/>
    </row>
    <row r="13" spans="1:23" ht="15">
      <c r="A13">
        <f t="shared" si="0"/>
        <v>12</v>
      </c>
      <c r="B13" s="1" t="s">
        <v>122</v>
      </c>
      <c r="C13" s="1" t="s">
        <v>49</v>
      </c>
      <c r="D13" s="1" t="s">
        <v>50</v>
      </c>
      <c r="E13" s="19">
        <v>1997</v>
      </c>
      <c r="F13" s="1" t="s">
        <v>28</v>
      </c>
      <c r="G13" s="1" t="s">
        <v>18</v>
      </c>
      <c r="H13" s="14">
        <v>0.0003935185185185185</v>
      </c>
      <c r="P13" s="14">
        <v>0.0018518518518518517</v>
      </c>
      <c r="Q13" s="14">
        <v>0.0020833333333333333</v>
      </c>
      <c r="S13" s="2" t="str">
        <f t="shared" si="1"/>
        <v>50вс 200вс 200сп</v>
      </c>
      <c r="T13" s="1"/>
      <c r="U13" s="1"/>
      <c r="V13" s="1"/>
      <c r="W13" s="1"/>
    </row>
    <row r="14" spans="1:23" ht="15">
      <c r="A14">
        <f t="shared" si="0"/>
        <v>13</v>
      </c>
      <c r="B14" s="4" t="s">
        <v>440</v>
      </c>
      <c r="C14" s="4" t="s">
        <v>449</v>
      </c>
      <c r="D14" s="4" t="s">
        <v>450</v>
      </c>
      <c r="E14" s="20">
        <v>1995</v>
      </c>
      <c r="F14" s="4" t="s">
        <v>28</v>
      </c>
      <c r="G14" s="1" t="s">
        <v>18</v>
      </c>
      <c r="H14" s="15">
        <v>0.00035879629629629635</v>
      </c>
      <c r="I14" s="15">
        <v>0.00036458333333333335</v>
      </c>
      <c r="J14" s="15"/>
      <c r="K14" s="15"/>
      <c r="L14" s="15"/>
      <c r="M14" s="15"/>
      <c r="N14" s="15"/>
      <c r="O14" s="15"/>
      <c r="P14" s="34">
        <v>0.001736111111111111</v>
      </c>
      <c r="Q14" s="15"/>
      <c r="R14" s="15"/>
      <c r="S14" s="21" t="str">
        <f t="shared" si="1"/>
        <v>50вс 50бат 200вс</v>
      </c>
      <c r="T14" s="4" t="s">
        <v>448</v>
      </c>
      <c r="U14" s="4"/>
      <c r="V14" s="4"/>
      <c r="W14" s="4"/>
    </row>
    <row r="15" spans="1:23" ht="15">
      <c r="A15">
        <f t="shared" si="0"/>
        <v>14</v>
      </c>
      <c r="B15" s="1" t="s">
        <v>370</v>
      </c>
      <c r="C15" s="1" t="s">
        <v>377</v>
      </c>
      <c r="D15" s="1" t="s">
        <v>364</v>
      </c>
      <c r="E15" s="19">
        <v>1998</v>
      </c>
      <c r="F15" s="1" t="s">
        <v>19</v>
      </c>
      <c r="G15" s="1" t="s">
        <v>18</v>
      </c>
      <c r="H15" s="14">
        <v>0.00037615740740740735</v>
      </c>
      <c r="L15" s="14">
        <v>0.0008310185185185186</v>
      </c>
      <c r="P15" s="14">
        <v>0.0017592592592592592</v>
      </c>
      <c r="S15" s="2" t="str">
        <f t="shared" si="1"/>
        <v>50вс 100вс 200вс</v>
      </c>
      <c r="T15" s="4" t="s">
        <v>464</v>
      </c>
      <c r="U15" s="1" t="s">
        <v>365</v>
      </c>
      <c r="V15" s="1">
        <v>79250438841</v>
      </c>
      <c r="W15" s="1" t="s">
        <v>366</v>
      </c>
    </row>
    <row r="16" spans="1:23" ht="15">
      <c r="A16">
        <f t="shared" si="0"/>
        <v>15</v>
      </c>
      <c r="B16" s="1" t="s">
        <v>222</v>
      </c>
      <c r="C16" s="1" t="s">
        <v>228</v>
      </c>
      <c r="D16" s="1" t="s">
        <v>339</v>
      </c>
      <c r="E16" s="19">
        <v>1995</v>
      </c>
      <c r="F16" s="1" t="s">
        <v>81</v>
      </c>
      <c r="G16" s="1" t="s">
        <v>132</v>
      </c>
      <c r="H16" s="14"/>
      <c r="J16" s="14">
        <v>0.0003877314814814815</v>
      </c>
      <c r="N16" s="14">
        <v>0.0008449074074074075</v>
      </c>
      <c r="Q16" s="14">
        <v>0.0018518518518518517</v>
      </c>
      <c r="S16" s="2" t="str">
        <f t="shared" si="1"/>
        <v>50сп 100сп 200сп</v>
      </c>
      <c r="T16" s="10" t="s">
        <v>345</v>
      </c>
      <c r="U16" s="1"/>
      <c r="V16" s="1"/>
      <c r="W16" s="1"/>
    </row>
    <row r="17" spans="1:23" ht="15">
      <c r="A17">
        <f t="shared" si="0"/>
        <v>16</v>
      </c>
      <c r="B17" s="1" t="s">
        <v>281</v>
      </c>
      <c r="C17" s="1" t="s">
        <v>341</v>
      </c>
      <c r="D17" s="1" t="s">
        <v>340</v>
      </c>
      <c r="E17" s="19">
        <v>1999</v>
      </c>
      <c r="F17" s="1" t="s">
        <v>30</v>
      </c>
      <c r="G17" s="1" t="s">
        <v>18</v>
      </c>
      <c r="H17" s="14">
        <v>0.00042824074074074075</v>
      </c>
      <c r="I17" s="14">
        <v>0.0005092592592592592</v>
      </c>
      <c r="L17" s="14">
        <v>0.0009606481481481481</v>
      </c>
      <c r="S17" s="2" t="str">
        <f t="shared" si="1"/>
        <v>50вс 50бат 100вс</v>
      </c>
      <c r="T17" s="7" t="s">
        <v>329</v>
      </c>
      <c r="U17" s="1" t="s">
        <v>240</v>
      </c>
      <c r="V17" s="1" t="s">
        <v>241</v>
      </c>
      <c r="W17" s="1" t="s">
        <v>243</v>
      </c>
    </row>
    <row r="18" spans="1:23" ht="15">
      <c r="A18">
        <f t="shared" si="0"/>
        <v>17</v>
      </c>
      <c r="B18" s="1" t="s">
        <v>264</v>
      </c>
      <c r="C18" s="1" t="s">
        <v>336</v>
      </c>
      <c r="D18" s="1" t="s">
        <v>335</v>
      </c>
      <c r="E18" s="19">
        <v>1997</v>
      </c>
      <c r="F18" s="1" t="s">
        <v>81</v>
      </c>
      <c r="G18" s="1" t="s">
        <v>132</v>
      </c>
      <c r="H18" s="14">
        <v>0.00034722222222222224</v>
      </c>
      <c r="L18" s="14">
        <v>0.0007407407407407407</v>
      </c>
      <c r="P18" s="14">
        <v>0.0016203703703703703</v>
      </c>
      <c r="S18" s="2" t="str">
        <f t="shared" si="1"/>
        <v>50вс 100вс 200вс</v>
      </c>
      <c r="T18" s="8" t="s">
        <v>234</v>
      </c>
      <c r="U18" s="1" t="s">
        <v>236</v>
      </c>
      <c r="V18" s="1" t="s">
        <v>262</v>
      </c>
      <c r="W18" s="1" t="s">
        <v>235</v>
      </c>
    </row>
    <row r="19" spans="1:23" ht="15">
      <c r="A19">
        <f t="shared" si="0"/>
        <v>18</v>
      </c>
      <c r="B19" s="1" t="s">
        <v>389</v>
      </c>
      <c r="C19" s="1" t="s">
        <v>380</v>
      </c>
      <c r="D19" s="1" t="s">
        <v>392</v>
      </c>
      <c r="E19" s="19">
        <v>2001</v>
      </c>
      <c r="F19" s="1" t="s">
        <v>33</v>
      </c>
      <c r="G19" s="1" t="s">
        <v>18</v>
      </c>
      <c r="H19" s="14"/>
      <c r="I19" s="14">
        <v>0.0005512731481481482</v>
      </c>
      <c r="J19" s="14">
        <v>0.0005121527777777778</v>
      </c>
      <c r="N19" s="14">
        <v>0.0011130787037037036</v>
      </c>
      <c r="S19" s="2" t="str">
        <f t="shared" si="1"/>
        <v>50бат 50сп 100сп</v>
      </c>
      <c r="T19" s="1" t="s">
        <v>393</v>
      </c>
      <c r="U19" s="1" t="s">
        <v>381</v>
      </c>
      <c r="V19" s="1" t="s">
        <v>382</v>
      </c>
      <c r="W19" s="1" t="s">
        <v>383</v>
      </c>
    </row>
    <row r="20" spans="1:23" ht="15">
      <c r="A20">
        <f t="shared" si="0"/>
        <v>19</v>
      </c>
      <c r="B20" s="1" t="s">
        <v>279</v>
      </c>
      <c r="C20" s="1" t="s">
        <v>341</v>
      </c>
      <c r="D20" s="1" t="s">
        <v>340</v>
      </c>
      <c r="E20" s="19">
        <v>1997</v>
      </c>
      <c r="F20" s="1" t="s">
        <v>28</v>
      </c>
      <c r="G20" s="1" t="s">
        <v>18</v>
      </c>
      <c r="H20" s="14">
        <v>0.0003877314814814815</v>
      </c>
      <c r="J20" s="14">
        <v>0.0004513888888888889</v>
      </c>
      <c r="L20" s="14">
        <v>0.0008912037037037036</v>
      </c>
      <c r="S20" s="2" t="str">
        <f t="shared" si="1"/>
        <v>50вс 50сп 100вс</v>
      </c>
      <c r="T20" s="7" t="s">
        <v>328</v>
      </c>
      <c r="U20" s="1" t="s">
        <v>240</v>
      </c>
      <c r="V20" s="1" t="s">
        <v>241</v>
      </c>
      <c r="W20" s="1" t="s">
        <v>239</v>
      </c>
    </row>
    <row r="21" spans="1:23" ht="15">
      <c r="A21" s="21">
        <f t="shared" si="0"/>
        <v>20</v>
      </c>
      <c r="B21" s="4" t="s">
        <v>459</v>
      </c>
      <c r="C21" s="1" t="s">
        <v>24</v>
      </c>
      <c r="D21" s="1" t="s">
        <v>25</v>
      </c>
      <c r="E21" s="20">
        <v>2000</v>
      </c>
      <c r="F21" s="4" t="s">
        <v>33</v>
      </c>
      <c r="G21" s="4" t="s">
        <v>18</v>
      </c>
      <c r="H21" s="15">
        <v>0.0005324074074074074</v>
      </c>
      <c r="I21" s="15">
        <v>0.0006018518518518519</v>
      </c>
      <c r="J21" s="15"/>
      <c r="K21" s="15"/>
      <c r="L21" s="15">
        <v>0.0012152777777777778</v>
      </c>
      <c r="M21" s="15"/>
      <c r="N21" s="15"/>
      <c r="O21" s="15"/>
      <c r="P21" s="15"/>
      <c r="Q21" s="15"/>
      <c r="R21" s="15"/>
      <c r="S21" s="21" t="str">
        <f t="shared" si="1"/>
        <v>50вс 50бат 100вс</v>
      </c>
      <c r="T21" s="10" t="s">
        <v>323</v>
      </c>
      <c r="U21" s="4"/>
      <c r="V21" s="4"/>
      <c r="W21" s="4"/>
    </row>
    <row r="22" spans="1:23" ht="15">
      <c r="A22">
        <f t="shared" si="0"/>
        <v>21</v>
      </c>
      <c r="B22" s="1" t="s">
        <v>276</v>
      </c>
      <c r="C22" s="1" t="s">
        <v>341</v>
      </c>
      <c r="D22" s="1" t="s">
        <v>340</v>
      </c>
      <c r="E22" s="19">
        <v>1995</v>
      </c>
      <c r="F22" s="1" t="s">
        <v>19</v>
      </c>
      <c r="G22" s="1" t="s">
        <v>132</v>
      </c>
      <c r="H22" s="14">
        <v>0.00038194444444444446</v>
      </c>
      <c r="J22" s="14">
        <v>0.0004398148148148148</v>
      </c>
      <c r="L22" s="14">
        <v>0.0008912037037037036</v>
      </c>
      <c r="S22" s="2" t="str">
        <f t="shared" si="1"/>
        <v>50вс 50сп 100вс</v>
      </c>
      <c r="T22" s="7" t="s">
        <v>328</v>
      </c>
      <c r="U22" s="1" t="s">
        <v>240</v>
      </c>
      <c r="V22" s="1" t="s">
        <v>241</v>
      </c>
      <c r="W22" s="1" t="s">
        <v>239</v>
      </c>
    </row>
    <row r="23" spans="1:23" ht="15">
      <c r="A23">
        <f t="shared" si="0"/>
        <v>22</v>
      </c>
      <c r="B23" s="1" t="s">
        <v>384</v>
      </c>
      <c r="C23" s="1" t="s">
        <v>380</v>
      </c>
      <c r="D23" s="1" t="s">
        <v>392</v>
      </c>
      <c r="E23" s="19">
        <v>1998</v>
      </c>
      <c r="F23" s="1" t="s">
        <v>28</v>
      </c>
      <c r="G23" s="1" t="s">
        <v>18</v>
      </c>
      <c r="H23" s="14">
        <v>0.00037222222222222214</v>
      </c>
      <c r="I23" s="14">
        <v>0.00041157407407407413</v>
      </c>
      <c r="M23" s="14">
        <v>0.0009375000000000001</v>
      </c>
      <c r="S23" s="2" t="str">
        <f t="shared" si="1"/>
        <v>50вс 50бат 100бат</v>
      </c>
      <c r="T23" s="1" t="s">
        <v>393</v>
      </c>
      <c r="U23" s="1" t="s">
        <v>381</v>
      </c>
      <c r="V23" s="1" t="s">
        <v>382</v>
      </c>
      <c r="W23" s="1" t="s">
        <v>383</v>
      </c>
    </row>
    <row r="24" spans="1:23" ht="15">
      <c r="A24">
        <f t="shared" si="0"/>
        <v>23</v>
      </c>
      <c r="B24" s="1" t="s">
        <v>133</v>
      </c>
      <c r="C24" s="1" t="s">
        <v>334</v>
      </c>
      <c r="D24" s="1" t="s">
        <v>17</v>
      </c>
      <c r="E24" s="19">
        <v>1997</v>
      </c>
      <c r="F24" s="1" t="s">
        <v>19</v>
      </c>
      <c r="G24" s="1" t="s">
        <v>18</v>
      </c>
      <c r="H24" s="14"/>
      <c r="J24" s="14">
        <v>0.00037847222222222226</v>
      </c>
      <c r="N24" s="14">
        <v>0.0008333333333333334</v>
      </c>
      <c r="Q24" s="14">
        <v>0.0018055555555555557</v>
      </c>
      <c r="S24" s="2" t="str">
        <f t="shared" si="1"/>
        <v>50сп 100сп 200сп</v>
      </c>
      <c r="T24" s="1"/>
      <c r="U24" s="1"/>
      <c r="V24" s="1"/>
      <c r="W24" s="1"/>
    </row>
    <row r="25" spans="1:23" ht="15">
      <c r="A25">
        <f t="shared" si="0"/>
        <v>24</v>
      </c>
      <c r="B25" s="1" t="s">
        <v>118</v>
      </c>
      <c r="C25" s="1" t="s">
        <v>37</v>
      </c>
      <c r="D25" s="1" t="s">
        <v>17</v>
      </c>
      <c r="E25" s="19">
        <v>1999</v>
      </c>
      <c r="F25" s="1" t="s">
        <v>30</v>
      </c>
      <c r="G25" s="1" t="s">
        <v>18</v>
      </c>
      <c r="H25" s="14">
        <v>0.00042824074074074075</v>
      </c>
      <c r="O25" s="14">
        <v>0.0011111111111111111</v>
      </c>
      <c r="R25" s="14">
        <v>0.002384259259259259</v>
      </c>
      <c r="S25" s="2" t="str">
        <f t="shared" si="1"/>
        <v>50вс 100бр 200бр</v>
      </c>
      <c r="T25" s="1"/>
      <c r="U25" s="1"/>
      <c r="V25" s="1"/>
      <c r="W25" s="1"/>
    </row>
    <row r="26" spans="1:23" ht="15">
      <c r="A26">
        <f t="shared" si="0"/>
        <v>25</v>
      </c>
      <c r="B26" s="1" t="s">
        <v>168</v>
      </c>
      <c r="C26" s="1" t="s">
        <v>112</v>
      </c>
      <c r="D26" s="1" t="s">
        <v>131</v>
      </c>
      <c r="E26" s="19">
        <v>1999</v>
      </c>
      <c r="F26" s="1" t="s">
        <v>33</v>
      </c>
      <c r="G26" s="1" t="s">
        <v>18</v>
      </c>
      <c r="H26" s="14">
        <v>0.00048032407407407404</v>
      </c>
      <c r="L26" s="14">
        <v>0.0011024305555555555</v>
      </c>
      <c r="P26" s="14">
        <v>0.0025173611111111113</v>
      </c>
      <c r="S26" s="2" t="str">
        <f t="shared" si="1"/>
        <v>50вс 100вс 200вс</v>
      </c>
      <c r="T26" s="1" t="s">
        <v>231</v>
      </c>
      <c r="U26" s="1" t="s">
        <v>161</v>
      </c>
      <c r="V26" s="1" t="s">
        <v>162</v>
      </c>
      <c r="W26" s="1" t="s">
        <v>160</v>
      </c>
    </row>
    <row r="27" spans="1:23" ht="15">
      <c r="A27">
        <f t="shared" si="0"/>
        <v>26</v>
      </c>
      <c r="B27" s="1" t="s">
        <v>135</v>
      </c>
      <c r="C27" s="1" t="s">
        <v>334</v>
      </c>
      <c r="D27" s="1" t="s">
        <v>17</v>
      </c>
      <c r="E27" s="19">
        <v>1997</v>
      </c>
      <c r="F27" s="1" t="s">
        <v>28</v>
      </c>
      <c r="G27" s="1" t="s">
        <v>18</v>
      </c>
      <c r="H27" s="14"/>
      <c r="J27" s="14">
        <v>0.0004166666666666667</v>
      </c>
      <c r="N27" s="14">
        <v>0.0009143518518518518</v>
      </c>
      <c r="Q27" s="14">
        <v>0.0019212962962962962</v>
      </c>
      <c r="S27" s="2" t="str">
        <f t="shared" si="1"/>
        <v>50сп 100сп 200сп</v>
      </c>
      <c r="T27" s="1"/>
      <c r="U27" s="1"/>
      <c r="V27" s="1"/>
      <c r="W27" s="1"/>
    </row>
    <row r="28" spans="1:23" ht="15">
      <c r="A28">
        <f t="shared" si="0"/>
        <v>27</v>
      </c>
      <c r="B28" s="4" t="s">
        <v>443</v>
      </c>
      <c r="C28" s="4" t="s">
        <v>449</v>
      </c>
      <c r="D28" s="4" t="s">
        <v>450</v>
      </c>
      <c r="E28" s="20">
        <v>1999</v>
      </c>
      <c r="F28" s="4" t="s">
        <v>30</v>
      </c>
      <c r="G28" s="1" t="s">
        <v>18</v>
      </c>
      <c r="H28" s="15">
        <v>0.00038194444444444446</v>
      </c>
      <c r="I28" s="15"/>
      <c r="J28" s="34">
        <v>0.00047453703703703704</v>
      </c>
      <c r="K28" s="15"/>
      <c r="L28" s="15">
        <v>0.0008564814814814815</v>
      </c>
      <c r="M28" s="15"/>
      <c r="N28" s="15"/>
      <c r="O28" s="15"/>
      <c r="P28" s="15"/>
      <c r="Q28" s="15"/>
      <c r="R28" s="15"/>
      <c r="S28" s="21" t="str">
        <f t="shared" si="1"/>
        <v>50вс 50сп 100вс</v>
      </c>
      <c r="T28" s="4" t="s">
        <v>448</v>
      </c>
      <c r="U28" s="4"/>
      <c r="V28" s="4"/>
      <c r="W28" s="4"/>
    </row>
    <row r="29" spans="1:23" ht="15">
      <c r="A29">
        <f t="shared" si="0"/>
        <v>28</v>
      </c>
      <c r="B29" s="1" t="s">
        <v>61</v>
      </c>
      <c r="C29" s="1" t="s">
        <v>54</v>
      </c>
      <c r="D29" s="1" t="s">
        <v>55</v>
      </c>
      <c r="E29" s="19">
        <v>1999</v>
      </c>
      <c r="F29" s="1" t="s">
        <v>28</v>
      </c>
      <c r="G29" s="1" t="s">
        <v>132</v>
      </c>
      <c r="H29" s="14">
        <v>0.0004398148148148148</v>
      </c>
      <c r="I29" s="14">
        <v>0.00047453703703703704</v>
      </c>
      <c r="P29" s="14">
        <v>0.0021412037037037038</v>
      </c>
      <c r="S29" s="2" t="str">
        <f t="shared" si="1"/>
        <v>50вс 50бат 200вс</v>
      </c>
      <c r="T29" s="8" t="s">
        <v>325</v>
      </c>
      <c r="U29" s="1"/>
      <c r="V29" s="1"/>
      <c r="W29" s="1"/>
    </row>
    <row r="30" spans="1:23" ht="15">
      <c r="A30">
        <f t="shared" si="0"/>
        <v>29</v>
      </c>
      <c r="B30" s="1" t="s">
        <v>114</v>
      </c>
      <c r="C30" s="1" t="s">
        <v>24</v>
      </c>
      <c r="D30" s="1" t="s">
        <v>25</v>
      </c>
      <c r="E30" s="19">
        <v>2001</v>
      </c>
      <c r="F30" s="1" t="s">
        <v>28</v>
      </c>
      <c r="G30" s="1" t="s">
        <v>18</v>
      </c>
      <c r="H30" s="14">
        <v>0.0004050925925925926</v>
      </c>
      <c r="L30" s="14">
        <v>0.0009027777777777778</v>
      </c>
      <c r="P30" s="14">
        <v>0.0018981481481481482</v>
      </c>
      <c r="S30" s="2" t="str">
        <f t="shared" si="1"/>
        <v>50вс 100вс 200вс</v>
      </c>
      <c r="T30" s="10" t="s">
        <v>324</v>
      </c>
      <c r="U30" s="1"/>
      <c r="V30" s="1"/>
      <c r="W30" s="1"/>
    </row>
    <row r="31" spans="1:23" ht="15">
      <c r="A31">
        <f t="shared" si="0"/>
        <v>30</v>
      </c>
      <c r="B31" s="1" t="s">
        <v>270</v>
      </c>
      <c r="C31" s="1" t="s">
        <v>341</v>
      </c>
      <c r="D31" s="1" t="s">
        <v>340</v>
      </c>
      <c r="E31" s="19">
        <v>1995</v>
      </c>
      <c r="F31" s="1" t="s">
        <v>19</v>
      </c>
      <c r="G31" s="1" t="s">
        <v>18</v>
      </c>
      <c r="H31" s="14">
        <v>0.00032407407407407406</v>
      </c>
      <c r="I31" s="14">
        <v>0.00035300925925925924</v>
      </c>
      <c r="L31" s="14">
        <v>0.0007175925925925927</v>
      </c>
      <c r="S31" s="2" t="str">
        <f t="shared" si="1"/>
        <v>50вс 50бат 100вс</v>
      </c>
      <c r="T31" s="7" t="s">
        <v>328</v>
      </c>
      <c r="U31" s="1" t="s">
        <v>240</v>
      </c>
      <c r="V31" s="1" t="s">
        <v>241</v>
      </c>
      <c r="W31" s="1" t="s">
        <v>239</v>
      </c>
    </row>
    <row r="32" spans="1:23" ht="15">
      <c r="A32">
        <f t="shared" si="0"/>
        <v>31</v>
      </c>
      <c r="B32" s="1" t="s">
        <v>62</v>
      </c>
      <c r="C32" s="1" t="s">
        <v>54</v>
      </c>
      <c r="D32" s="1" t="s">
        <v>55</v>
      </c>
      <c r="E32" s="19">
        <v>1999</v>
      </c>
      <c r="F32" s="1" t="s">
        <v>28</v>
      </c>
      <c r="G32" s="1" t="s">
        <v>132</v>
      </c>
      <c r="H32" s="14">
        <v>0.00042824074074074075</v>
      </c>
      <c r="I32" s="14">
        <v>0.00047453703703703704</v>
      </c>
      <c r="L32" s="14">
        <v>0.0009259259259259259</v>
      </c>
      <c r="S32" s="2" t="str">
        <f t="shared" si="1"/>
        <v>50вс 50бат 100вс</v>
      </c>
      <c r="T32" s="8" t="s">
        <v>325</v>
      </c>
      <c r="U32" s="1"/>
      <c r="V32" s="1"/>
      <c r="W32" s="1"/>
    </row>
    <row r="33" spans="1:23" ht="15">
      <c r="A33">
        <f t="shared" si="0"/>
        <v>32</v>
      </c>
      <c r="B33" s="1" t="s">
        <v>99</v>
      </c>
      <c r="C33" s="1" t="s">
        <v>24</v>
      </c>
      <c r="D33" s="1" t="s">
        <v>25</v>
      </c>
      <c r="E33" s="19">
        <v>1999</v>
      </c>
      <c r="F33" s="1" t="s">
        <v>33</v>
      </c>
      <c r="G33" s="1" t="s">
        <v>132</v>
      </c>
      <c r="H33" s="14">
        <v>0.0005555555555555556</v>
      </c>
      <c r="K33" s="14">
        <v>0.0006597222222222221</v>
      </c>
      <c r="O33" s="14">
        <v>0.001388888888888889</v>
      </c>
      <c r="S33" s="2" t="str">
        <f t="shared" si="1"/>
        <v>50вс 50бр 100бр</v>
      </c>
      <c r="T33" s="1"/>
      <c r="U33" s="1"/>
      <c r="V33" s="1"/>
      <c r="W33" s="1"/>
    </row>
    <row r="34" spans="1:23" ht="15">
      <c r="A34">
        <f t="shared" si="0"/>
        <v>33</v>
      </c>
      <c r="B34" s="1" t="s">
        <v>246</v>
      </c>
      <c r="C34" s="1" t="s">
        <v>204</v>
      </c>
      <c r="D34" s="1" t="s">
        <v>296</v>
      </c>
      <c r="E34" s="19">
        <v>2000</v>
      </c>
      <c r="F34" s="1" t="s">
        <v>33</v>
      </c>
      <c r="G34" s="1" t="s">
        <v>18</v>
      </c>
      <c r="H34" s="14">
        <v>0.0004398148148148148</v>
      </c>
      <c r="L34" s="14">
        <v>0.0010416666666666667</v>
      </c>
      <c r="O34" s="14">
        <v>0.0012152777777777778</v>
      </c>
      <c r="S34" s="2" t="str">
        <f t="shared" si="1"/>
        <v>50вс 100вс 100бр</v>
      </c>
      <c r="T34" s="8" t="s">
        <v>348</v>
      </c>
      <c r="U34" s="1" t="s">
        <v>206</v>
      </c>
      <c r="V34" s="1" t="s">
        <v>247</v>
      </c>
      <c r="W34" s="1" t="s">
        <v>205</v>
      </c>
    </row>
    <row r="35" spans="1:23" ht="15">
      <c r="A35">
        <f t="shared" si="0"/>
        <v>34</v>
      </c>
      <c r="B35" s="1" t="s">
        <v>248</v>
      </c>
      <c r="C35" s="1" t="s">
        <v>204</v>
      </c>
      <c r="D35" s="1" t="s">
        <v>296</v>
      </c>
      <c r="E35" s="19">
        <v>2002</v>
      </c>
      <c r="F35" s="1" t="s">
        <v>33</v>
      </c>
      <c r="G35" s="1" t="s">
        <v>18</v>
      </c>
      <c r="H35" s="14">
        <v>0.0005902777777777778</v>
      </c>
      <c r="J35" s="14">
        <v>0.0005902777777777778</v>
      </c>
      <c r="N35" s="14">
        <v>0.0013773148148148147</v>
      </c>
      <c r="S35" s="2" t="str">
        <f t="shared" si="1"/>
        <v>50вс 50сп 100сп</v>
      </c>
      <c r="T35" s="8" t="s">
        <v>348</v>
      </c>
      <c r="U35" s="1" t="s">
        <v>206</v>
      </c>
      <c r="V35" s="1" t="s">
        <v>247</v>
      </c>
      <c r="W35" s="1" t="s">
        <v>205</v>
      </c>
    </row>
    <row r="36" spans="1:23" ht="15">
      <c r="A36">
        <f t="shared" si="0"/>
        <v>35</v>
      </c>
      <c r="B36" s="1" t="s">
        <v>208</v>
      </c>
      <c r="C36" s="1" t="s">
        <v>204</v>
      </c>
      <c r="D36" s="1" t="s">
        <v>296</v>
      </c>
      <c r="E36" s="19">
        <v>2001</v>
      </c>
      <c r="F36" s="1" t="s">
        <v>33</v>
      </c>
      <c r="G36" s="1" t="s">
        <v>18</v>
      </c>
      <c r="H36" s="14">
        <v>0.00048611111111111104</v>
      </c>
      <c r="L36" s="14">
        <v>0.0011111111111111111</v>
      </c>
      <c r="O36" s="14">
        <v>0.0013078703703703705</v>
      </c>
      <c r="S36" s="2" t="str">
        <f t="shared" si="1"/>
        <v>50вс 100вс 100бр</v>
      </c>
      <c r="T36" s="8" t="s">
        <v>348</v>
      </c>
      <c r="U36" s="1" t="s">
        <v>206</v>
      </c>
      <c r="V36" s="1" t="s">
        <v>209</v>
      </c>
      <c r="W36" s="1" t="s">
        <v>205</v>
      </c>
    </row>
    <row r="37" spans="1:23" ht="15">
      <c r="A37">
        <f t="shared" si="0"/>
        <v>36</v>
      </c>
      <c r="B37" s="1" t="s">
        <v>254</v>
      </c>
      <c r="C37" s="1" t="s">
        <v>336</v>
      </c>
      <c r="D37" s="1" t="s">
        <v>335</v>
      </c>
      <c r="E37" s="19">
        <v>1995</v>
      </c>
      <c r="F37" s="1"/>
      <c r="G37" s="1" t="s">
        <v>18</v>
      </c>
      <c r="H37" s="14">
        <v>0.0004166666666666667</v>
      </c>
      <c r="K37" s="14">
        <v>0.0005324074074074074</v>
      </c>
      <c r="S37" s="2" t="str">
        <f t="shared" si="1"/>
        <v>50вс 50бр</v>
      </c>
      <c r="T37" s="1"/>
      <c r="U37" s="1" t="s">
        <v>256</v>
      </c>
      <c r="V37" s="1" t="s">
        <v>257</v>
      </c>
      <c r="W37" s="1" t="s">
        <v>255</v>
      </c>
    </row>
    <row r="38" spans="1:23" ht="15">
      <c r="A38">
        <f t="shared" si="0"/>
        <v>37</v>
      </c>
      <c r="B38" s="1" t="s">
        <v>98</v>
      </c>
      <c r="C38" s="1" t="s">
        <v>24</v>
      </c>
      <c r="D38" s="1" t="s">
        <v>25</v>
      </c>
      <c r="E38" s="19">
        <v>2000</v>
      </c>
      <c r="F38" s="1" t="s">
        <v>30</v>
      </c>
      <c r="G38" s="1" t="s">
        <v>132</v>
      </c>
      <c r="H38" s="14"/>
      <c r="K38" s="14">
        <v>0.0005902777777777778</v>
      </c>
      <c r="L38" s="14">
        <v>0.0010416666666666667</v>
      </c>
      <c r="P38" s="14">
        <v>0.0022916666666666667</v>
      </c>
      <c r="S38" s="2" t="str">
        <f t="shared" si="1"/>
        <v>50бр 100вс 200вс</v>
      </c>
      <c r="T38" s="10" t="s">
        <v>323</v>
      </c>
      <c r="U38" s="1"/>
      <c r="V38" s="1"/>
      <c r="W38" s="1"/>
    </row>
    <row r="39" spans="1:23" ht="15">
      <c r="A39">
        <f t="shared" si="0"/>
        <v>38</v>
      </c>
      <c r="B39" s="1" t="s">
        <v>260</v>
      </c>
      <c r="C39" s="1" t="s">
        <v>336</v>
      </c>
      <c r="D39" s="1" t="s">
        <v>335</v>
      </c>
      <c r="E39" s="19">
        <v>1996</v>
      </c>
      <c r="F39" s="1" t="s">
        <v>30</v>
      </c>
      <c r="G39" s="1" t="s">
        <v>18</v>
      </c>
      <c r="H39" s="14"/>
      <c r="K39" s="14">
        <v>0.0005092592592592592</v>
      </c>
      <c r="S39" s="2" t="str">
        <f t="shared" si="1"/>
        <v>50бр</v>
      </c>
      <c r="T39" s="1"/>
      <c r="U39" s="1" t="s">
        <v>256</v>
      </c>
      <c r="V39" s="1" t="s">
        <v>257</v>
      </c>
      <c r="W39" s="1" t="s">
        <v>255</v>
      </c>
    </row>
    <row r="40" spans="1:23" ht="15">
      <c r="A40">
        <f t="shared" si="0"/>
        <v>39</v>
      </c>
      <c r="B40" s="4" t="s">
        <v>441</v>
      </c>
      <c r="C40" s="4" t="s">
        <v>449</v>
      </c>
      <c r="D40" s="4" t="s">
        <v>450</v>
      </c>
      <c r="E40" s="20">
        <v>1997</v>
      </c>
      <c r="F40" s="4" t="s">
        <v>30</v>
      </c>
      <c r="G40" s="1" t="s">
        <v>18</v>
      </c>
      <c r="H40" s="15">
        <v>0.00038194444444444446</v>
      </c>
      <c r="I40" s="15"/>
      <c r="J40" s="34">
        <v>0.0004976851851851852</v>
      </c>
      <c r="K40" s="15"/>
      <c r="L40" s="15">
        <v>0.0008564814814814815</v>
      </c>
      <c r="M40" s="15"/>
      <c r="N40" s="15"/>
      <c r="O40" s="15"/>
      <c r="P40" s="15"/>
      <c r="Q40" s="15"/>
      <c r="R40" s="15"/>
      <c r="S40" s="21" t="str">
        <f t="shared" si="1"/>
        <v>50вс 50сп 100вс</v>
      </c>
      <c r="T40" s="4" t="s">
        <v>448</v>
      </c>
      <c r="U40" s="4"/>
      <c r="V40" s="4"/>
      <c r="W40" s="4"/>
    </row>
    <row r="41" spans="1:23" ht="15">
      <c r="A41">
        <f t="shared" si="0"/>
        <v>40</v>
      </c>
      <c r="B41" s="1" t="s">
        <v>63</v>
      </c>
      <c r="C41" s="1" t="s">
        <v>54</v>
      </c>
      <c r="D41" s="1" t="s">
        <v>55</v>
      </c>
      <c r="E41" s="19">
        <v>2000</v>
      </c>
      <c r="F41" s="1" t="s">
        <v>30</v>
      </c>
      <c r="G41" s="1" t="s">
        <v>132</v>
      </c>
      <c r="H41" s="14"/>
      <c r="I41" s="14">
        <v>0.0005092592592592592</v>
      </c>
      <c r="K41" s="14">
        <v>0.0005439814814814814</v>
      </c>
      <c r="N41" s="14">
        <v>0.0009953703703703704</v>
      </c>
      <c r="S41" s="2" t="str">
        <f t="shared" si="1"/>
        <v>50бат 50бр 100сп</v>
      </c>
      <c r="T41" s="8" t="s">
        <v>325</v>
      </c>
      <c r="U41" s="1"/>
      <c r="V41" s="1"/>
      <c r="W41" s="1"/>
    </row>
    <row r="42" spans="1:23" ht="15">
      <c r="A42">
        <f t="shared" si="0"/>
        <v>41</v>
      </c>
      <c r="B42" s="1" t="s">
        <v>287</v>
      </c>
      <c r="C42" s="1" t="s">
        <v>341</v>
      </c>
      <c r="D42" s="1" t="s">
        <v>340</v>
      </c>
      <c r="E42" s="19">
        <v>2001</v>
      </c>
      <c r="F42" s="1" t="s">
        <v>33</v>
      </c>
      <c r="G42" s="1" t="s">
        <v>132</v>
      </c>
      <c r="H42" s="14"/>
      <c r="J42" s="14">
        <v>0.0006712962962962962</v>
      </c>
      <c r="K42" s="14">
        <v>0.0007175925925925927</v>
      </c>
      <c r="O42" s="14">
        <v>0.0016203703703703703</v>
      </c>
      <c r="S42" s="2" t="str">
        <f t="shared" si="1"/>
        <v>50сп 50бр 100бр</v>
      </c>
      <c r="T42" s="7" t="s">
        <v>329</v>
      </c>
      <c r="U42" s="1" t="s">
        <v>240</v>
      </c>
      <c r="V42" s="1" t="s">
        <v>241</v>
      </c>
      <c r="W42" s="1" t="s">
        <v>243</v>
      </c>
    </row>
    <row r="43" spans="1:23" ht="15">
      <c r="A43">
        <f t="shared" si="0"/>
        <v>42</v>
      </c>
      <c r="B43" s="1" t="s">
        <v>195</v>
      </c>
      <c r="C43" s="1" t="s">
        <v>337</v>
      </c>
      <c r="D43" s="1" t="s">
        <v>175</v>
      </c>
      <c r="E43" s="19">
        <v>1999</v>
      </c>
      <c r="F43" s="1" t="s">
        <v>30</v>
      </c>
      <c r="G43" s="1" t="s">
        <v>18</v>
      </c>
      <c r="H43" s="14">
        <v>0.0004224537037037037</v>
      </c>
      <c r="L43" s="14">
        <v>0.0009953703703703704</v>
      </c>
      <c r="P43" s="14">
        <v>0.002199074074074074</v>
      </c>
      <c r="S43" s="2" t="str">
        <f t="shared" si="1"/>
        <v>50вс 100вс 200вс</v>
      </c>
      <c r="T43" s="8" t="s">
        <v>327</v>
      </c>
      <c r="U43" s="1" t="s">
        <v>177</v>
      </c>
      <c r="V43" s="1" t="s">
        <v>178</v>
      </c>
      <c r="W43" s="1" t="s">
        <v>176</v>
      </c>
    </row>
    <row r="44" spans="1:23" ht="15">
      <c r="A44">
        <f t="shared" si="0"/>
        <v>43</v>
      </c>
      <c r="B44" s="1" t="s">
        <v>74</v>
      </c>
      <c r="C44" s="1" t="s">
        <v>44</v>
      </c>
      <c r="D44" s="1" t="s">
        <v>45</v>
      </c>
      <c r="E44" s="19">
        <v>2000</v>
      </c>
      <c r="F44" s="1" t="s">
        <v>30</v>
      </c>
      <c r="G44" s="1" t="s">
        <v>18</v>
      </c>
      <c r="H44" s="14"/>
      <c r="J44" s="14">
        <v>0.00046875000000000004</v>
      </c>
      <c r="N44" s="14">
        <v>0.0010185185185185186</v>
      </c>
      <c r="Q44" s="14">
        <v>0.0022395833333333334</v>
      </c>
      <c r="S44" s="2" t="str">
        <f t="shared" si="1"/>
        <v>50сп 100сп 200сп</v>
      </c>
      <c r="T44" s="1"/>
      <c r="U44" s="1"/>
      <c r="V44" s="1"/>
      <c r="W44" s="1"/>
    </row>
    <row r="45" spans="1:23" ht="15">
      <c r="A45">
        <f t="shared" si="0"/>
        <v>44</v>
      </c>
      <c r="B45" s="1" t="s">
        <v>159</v>
      </c>
      <c r="C45" s="1" t="s">
        <v>112</v>
      </c>
      <c r="D45" s="1" t="s">
        <v>131</v>
      </c>
      <c r="E45" s="19">
        <v>2000</v>
      </c>
      <c r="F45" s="1" t="s">
        <v>28</v>
      </c>
      <c r="G45" s="1" t="s">
        <v>18</v>
      </c>
      <c r="H45" s="14">
        <v>0.0004108796296296296</v>
      </c>
      <c r="L45" s="14">
        <v>0.0009104166666666666</v>
      </c>
      <c r="P45" s="14">
        <v>0.001996527777777778</v>
      </c>
      <c r="S45" s="2" t="str">
        <f t="shared" si="1"/>
        <v>50вс 100вс 200вс</v>
      </c>
      <c r="T45" s="1" t="s">
        <v>321</v>
      </c>
      <c r="U45" s="1" t="s">
        <v>161</v>
      </c>
      <c r="V45" s="1" t="s">
        <v>162</v>
      </c>
      <c r="W45" s="1" t="s">
        <v>160</v>
      </c>
    </row>
    <row r="46" spans="1:23" ht="15">
      <c r="A46">
        <f t="shared" si="0"/>
        <v>45</v>
      </c>
      <c r="B46" s="1" t="s">
        <v>210</v>
      </c>
      <c r="C46" s="1" t="s">
        <v>49</v>
      </c>
      <c r="D46" s="1" t="s">
        <v>50</v>
      </c>
      <c r="E46" s="19">
        <v>2001</v>
      </c>
      <c r="F46" s="1" t="s">
        <v>30</v>
      </c>
      <c r="G46" s="1" t="s">
        <v>18</v>
      </c>
      <c r="H46" s="14">
        <v>0.0004166666666666667</v>
      </c>
      <c r="K46" s="14">
        <v>0.0005324074074074074</v>
      </c>
      <c r="O46" s="14">
        <v>0.0012384259259259258</v>
      </c>
      <c r="S46" s="2" t="str">
        <f t="shared" si="1"/>
        <v>50вс 50бр 100бр</v>
      </c>
      <c r="T46" s="1"/>
      <c r="U46" s="1" t="s">
        <v>212</v>
      </c>
      <c r="V46" s="1" t="s">
        <v>213</v>
      </c>
      <c r="W46" s="1" t="s">
        <v>211</v>
      </c>
    </row>
    <row r="47" spans="1:23" ht="15">
      <c r="A47">
        <f t="shared" si="0"/>
        <v>46</v>
      </c>
      <c r="B47" s="1" t="s">
        <v>134</v>
      </c>
      <c r="C47" s="1" t="s">
        <v>334</v>
      </c>
      <c r="D47" s="1" t="s">
        <v>17</v>
      </c>
      <c r="E47" s="19">
        <v>1998</v>
      </c>
      <c r="F47" s="1" t="s">
        <v>19</v>
      </c>
      <c r="G47" s="1" t="s">
        <v>18</v>
      </c>
      <c r="H47" s="14"/>
      <c r="K47" s="14">
        <v>0.00048032407407407404</v>
      </c>
      <c r="O47" s="14">
        <v>0.0010185185185185186</v>
      </c>
      <c r="R47" s="14">
        <v>0.0021527777777777778</v>
      </c>
      <c r="S47" s="2" t="str">
        <f t="shared" si="1"/>
        <v>50бр 100бр 200бр</v>
      </c>
      <c r="T47" s="1"/>
      <c r="U47" s="1"/>
      <c r="V47" s="1"/>
      <c r="W47" s="1"/>
    </row>
    <row r="48" spans="1:23" ht="15">
      <c r="A48">
        <f t="shared" si="0"/>
        <v>47</v>
      </c>
      <c r="B48" s="1" t="s">
        <v>31</v>
      </c>
      <c r="C48" s="1" t="s">
        <v>24</v>
      </c>
      <c r="D48" s="1" t="s">
        <v>25</v>
      </c>
      <c r="E48" s="19">
        <v>1999</v>
      </c>
      <c r="F48" s="1" t="s">
        <v>30</v>
      </c>
      <c r="G48" s="1" t="s">
        <v>18</v>
      </c>
      <c r="H48" s="14">
        <v>0.0004050925925925926</v>
      </c>
      <c r="I48" s="14">
        <v>0.0004398148148148148</v>
      </c>
      <c r="N48" s="14">
        <v>0.0010879629629629629</v>
      </c>
      <c r="S48" s="2" t="str">
        <f t="shared" si="1"/>
        <v>50вс 50бат 100сп</v>
      </c>
      <c r="T48" s="10" t="s">
        <v>323</v>
      </c>
      <c r="U48" s="1"/>
      <c r="V48" s="1"/>
      <c r="W48" s="1"/>
    </row>
    <row r="49" spans="1:23" ht="15">
      <c r="A49">
        <f t="shared" si="0"/>
        <v>48</v>
      </c>
      <c r="B49" s="1" t="s">
        <v>376</v>
      </c>
      <c r="C49" s="1" t="s">
        <v>377</v>
      </c>
      <c r="D49" s="1" t="s">
        <v>364</v>
      </c>
      <c r="E49" s="19">
        <v>1998</v>
      </c>
      <c r="F49" s="1" t="s">
        <v>19</v>
      </c>
      <c r="G49" s="1" t="s">
        <v>132</v>
      </c>
      <c r="H49" s="14">
        <v>0.0003993055555555555</v>
      </c>
      <c r="I49" s="14">
        <v>0.00042824074074074075</v>
      </c>
      <c r="L49" s="14">
        <v>0.0008796296296296296</v>
      </c>
      <c r="S49" s="2" t="str">
        <f t="shared" si="1"/>
        <v>50вс 50бат 100вс</v>
      </c>
      <c r="T49" s="4" t="s">
        <v>464</v>
      </c>
      <c r="U49" s="1" t="s">
        <v>365</v>
      </c>
      <c r="V49" s="1">
        <v>79250438841</v>
      </c>
      <c r="W49" s="1" t="s">
        <v>366</v>
      </c>
    </row>
    <row r="50" spans="1:23" ht="15">
      <c r="A50">
        <f t="shared" si="0"/>
        <v>49</v>
      </c>
      <c r="B50" s="1" t="s">
        <v>121</v>
      </c>
      <c r="C50" s="1" t="s">
        <v>54</v>
      </c>
      <c r="D50" s="1" t="s">
        <v>55</v>
      </c>
      <c r="E50" s="19">
        <v>1999</v>
      </c>
      <c r="F50" s="1" t="s">
        <v>28</v>
      </c>
      <c r="G50" s="1" t="s">
        <v>18</v>
      </c>
      <c r="H50" s="14">
        <v>0.0003935185185185185</v>
      </c>
      <c r="L50" s="14">
        <v>0.0009027777777777778</v>
      </c>
      <c r="N50" s="14">
        <v>0.0009722222222222221</v>
      </c>
      <c r="S50" s="2" t="str">
        <f t="shared" si="1"/>
        <v>50вс 100вс 100сп</v>
      </c>
      <c r="T50" s="8" t="s">
        <v>325</v>
      </c>
      <c r="U50" s="1"/>
      <c r="V50" s="1"/>
      <c r="W50" s="1"/>
    </row>
    <row r="51" spans="1:23" ht="15">
      <c r="A51">
        <f t="shared" si="0"/>
        <v>50</v>
      </c>
      <c r="B51" s="1" t="s">
        <v>79</v>
      </c>
      <c r="C51" s="1" t="s">
        <v>54</v>
      </c>
      <c r="D51" s="1" t="s">
        <v>55</v>
      </c>
      <c r="E51" s="19">
        <v>2002</v>
      </c>
      <c r="F51" s="1" t="s">
        <v>30</v>
      </c>
      <c r="G51" s="1" t="s">
        <v>18</v>
      </c>
      <c r="H51" s="14">
        <v>0.00047453703703703704</v>
      </c>
      <c r="J51" s="14">
        <v>0.0005092592592592592</v>
      </c>
      <c r="L51" s="14">
        <v>0.0009722222222222221</v>
      </c>
      <c r="S51" s="2" t="str">
        <f t="shared" si="1"/>
        <v>50вс 50сп 100вс</v>
      </c>
      <c r="T51" s="8" t="s">
        <v>325</v>
      </c>
      <c r="U51" s="1"/>
      <c r="V51" s="1"/>
      <c r="W51" s="1"/>
    </row>
    <row r="52" spans="1:23" ht="15">
      <c r="A52">
        <f t="shared" si="0"/>
        <v>51</v>
      </c>
      <c r="B52" s="1" t="s">
        <v>218</v>
      </c>
      <c r="C52" s="1" t="s">
        <v>129</v>
      </c>
      <c r="D52" s="1" t="s">
        <v>333</v>
      </c>
      <c r="E52" s="19">
        <v>1998</v>
      </c>
      <c r="F52" s="1" t="s">
        <v>28</v>
      </c>
      <c r="G52" s="1" t="s">
        <v>18</v>
      </c>
      <c r="H52" s="14">
        <v>0.00037499999999999995</v>
      </c>
      <c r="I52" s="14">
        <v>0.00041898148148148155</v>
      </c>
      <c r="L52" s="14">
        <v>0.0008796296296296296</v>
      </c>
      <c r="S52" s="2" t="str">
        <f t="shared" si="1"/>
        <v>50вс 50бат 100вс</v>
      </c>
      <c r="T52" s="4" t="s">
        <v>330</v>
      </c>
      <c r="U52" s="1" t="s">
        <v>215</v>
      </c>
      <c r="V52" s="1" t="s">
        <v>216</v>
      </c>
      <c r="W52" s="1" t="s">
        <v>214</v>
      </c>
    </row>
    <row r="53" spans="1:23" ht="15">
      <c r="A53">
        <f t="shared" si="0"/>
        <v>52</v>
      </c>
      <c r="B53" s="1" t="s">
        <v>43</v>
      </c>
      <c r="C53" s="1" t="s">
        <v>44</v>
      </c>
      <c r="D53" s="1" t="s">
        <v>45</v>
      </c>
      <c r="E53" s="19">
        <v>1995</v>
      </c>
      <c r="F53" s="1" t="s">
        <v>28</v>
      </c>
      <c r="G53" s="1" t="s">
        <v>18</v>
      </c>
      <c r="H53" s="14"/>
      <c r="I53" s="14">
        <v>0.0004108796296296296</v>
      </c>
      <c r="O53" s="14">
        <v>0.0010243055555555556</v>
      </c>
      <c r="R53" s="14">
        <v>0.0022511574074074074</v>
      </c>
      <c r="S53" s="2" t="str">
        <f t="shared" si="1"/>
        <v>50бат 100бр 200бр</v>
      </c>
      <c r="T53" s="8" t="s">
        <v>301</v>
      </c>
      <c r="U53" s="1"/>
      <c r="V53" s="1"/>
      <c r="W53" s="1"/>
    </row>
    <row r="54" spans="1:23" ht="15">
      <c r="A54">
        <f t="shared" si="0"/>
        <v>53</v>
      </c>
      <c r="B54" s="1" t="s">
        <v>102</v>
      </c>
      <c r="C54" s="1" t="s">
        <v>37</v>
      </c>
      <c r="D54" s="1" t="s">
        <v>17</v>
      </c>
      <c r="E54" s="19">
        <v>1997</v>
      </c>
      <c r="F54" s="1" t="s">
        <v>28</v>
      </c>
      <c r="G54" s="1" t="s">
        <v>132</v>
      </c>
      <c r="H54" s="14"/>
      <c r="K54" s="14">
        <v>0.0004976851851851852</v>
      </c>
      <c r="O54" s="14">
        <v>0.0011226851851851851</v>
      </c>
      <c r="R54" s="14">
        <v>0.002314814814814815</v>
      </c>
      <c r="S54" s="2" t="str">
        <f t="shared" si="1"/>
        <v>50бр 100бр 200бр</v>
      </c>
      <c r="T54" s="1"/>
      <c r="U54" s="1"/>
      <c r="V54" s="1"/>
      <c r="W54" s="1"/>
    </row>
    <row r="55" spans="1:23" ht="15">
      <c r="A55">
        <f t="shared" si="0"/>
        <v>54</v>
      </c>
      <c r="B55" s="1" t="s">
        <v>80</v>
      </c>
      <c r="C55" s="1" t="s">
        <v>37</v>
      </c>
      <c r="D55" s="1" t="s">
        <v>17</v>
      </c>
      <c r="E55" s="19">
        <v>1995</v>
      </c>
      <c r="F55" s="1" t="s">
        <v>81</v>
      </c>
      <c r="G55" s="1" t="s">
        <v>132</v>
      </c>
      <c r="H55" s="14"/>
      <c r="J55" s="14">
        <v>0.0003935185185185185</v>
      </c>
      <c r="N55" s="14">
        <v>0.0008217592592592592</v>
      </c>
      <c r="Q55" s="14">
        <v>0.0017592592592592592</v>
      </c>
      <c r="S55" s="2" t="str">
        <f t="shared" si="1"/>
        <v>50сп 100сп 200сп</v>
      </c>
      <c r="T55" t="s">
        <v>360</v>
      </c>
      <c r="U55" s="1"/>
      <c r="V55" s="1"/>
      <c r="W55" s="1"/>
    </row>
    <row r="56" spans="1:23" ht="15">
      <c r="A56">
        <f t="shared" si="0"/>
        <v>55</v>
      </c>
      <c r="B56" s="1" t="s">
        <v>73</v>
      </c>
      <c r="C56" s="1" t="s">
        <v>44</v>
      </c>
      <c r="D56" s="1" t="s">
        <v>45</v>
      </c>
      <c r="E56" s="19">
        <v>1997</v>
      </c>
      <c r="F56" s="1" t="s">
        <v>28</v>
      </c>
      <c r="G56" s="1" t="s">
        <v>18</v>
      </c>
      <c r="H56" s="14"/>
      <c r="J56" s="14">
        <v>0.00046875000000000004</v>
      </c>
      <c r="N56" s="14">
        <v>0.0010358796296296297</v>
      </c>
      <c r="Q56" s="14">
        <v>0.0020312499999999996</v>
      </c>
      <c r="S56" s="2" t="str">
        <f t="shared" si="1"/>
        <v>50сп 100сп 200сп</v>
      </c>
      <c r="T56" s="8" t="s">
        <v>301</v>
      </c>
      <c r="U56" s="1"/>
      <c r="V56" s="1"/>
      <c r="W56" s="1"/>
    </row>
    <row r="57" spans="1:23" ht="15">
      <c r="A57">
        <f t="shared" si="0"/>
        <v>56</v>
      </c>
      <c r="B57" s="1" t="s">
        <v>106</v>
      </c>
      <c r="C57" s="1" t="s">
        <v>44</v>
      </c>
      <c r="D57" s="1" t="s">
        <v>45</v>
      </c>
      <c r="E57" s="19">
        <v>2002</v>
      </c>
      <c r="F57" s="1" t="s">
        <v>30</v>
      </c>
      <c r="G57" s="1" t="s">
        <v>132</v>
      </c>
      <c r="H57" s="14"/>
      <c r="K57" s="14">
        <v>0.0006828703703703703</v>
      </c>
      <c r="O57" s="14">
        <v>0.0014467592592592594</v>
      </c>
      <c r="R57" s="14">
        <v>0.0030381944444444445</v>
      </c>
      <c r="S57" s="2" t="str">
        <f t="shared" si="1"/>
        <v>50бр 100бр 200бр</v>
      </c>
      <c r="T57" s="1"/>
      <c r="U57" s="1"/>
      <c r="V57" s="1"/>
      <c r="W57" s="1"/>
    </row>
    <row r="58" spans="1:23" ht="15">
      <c r="A58">
        <f t="shared" si="0"/>
        <v>57</v>
      </c>
      <c r="B58" s="1" t="s">
        <v>100</v>
      </c>
      <c r="C58" s="1" t="s">
        <v>24</v>
      </c>
      <c r="D58" s="1" t="s">
        <v>25</v>
      </c>
      <c r="E58" s="19">
        <v>2002</v>
      </c>
      <c r="F58" s="1" t="s">
        <v>33</v>
      </c>
      <c r="G58" s="1" t="s">
        <v>132</v>
      </c>
      <c r="H58" s="14">
        <v>0.0006481481481481481</v>
      </c>
      <c r="K58" s="14">
        <v>0.000775462962962963</v>
      </c>
      <c r="O58" s="14">
        <v>0.0016203703703703703</v>
      </c>
      <c r="S58" s="2" t="str">
        <f t="shared" si="1"/>
        <v>50вс 50бр 100бр</v>
      </c>
      <c r="T58" s="1"/>
      <c r="U58" s="1"/>
      <c r="V58" s="1"/>
      <c r="W58" s="1"/>
    </row>
    <row r="59" spans="1:23" ht="15">
      <c r="A59">
        <f t="shared" si="0"/>
        <v>58</v>
      </c>
      <c r="B59" s="1" t="s">
        <v>362</v>
      </c>
      <c r="C59" s="1" t="s">
        <v>377</v>
      </c>
      <c r="D59" s="1" t="s">
        <v>364</v>
      </c>
      <c r="E59" s="19">
        <v>1995</v>
      </c>
      <c r="F59" s="1" t="s">
        <v>51</v>
      </c>
      <c r="G59" s="1" t="s">
        <v>132</v>
      </c>
      <c r="H59" s="14">
        <v>0.0003321759259259259</v>
      </c>
      <c r="J59" s="14">
        <v>0.00038194444444444446</v>
      </c>
      <c r="L59" s="14">
        <v>0.0007349537037037037</v>
      </c>
      <c r="S59" s="2" t="str">
        <f t="shared" si="1"/>
        <v>50вс 50сп 100вс</v>
      </c>
      <c r="T59" s="4" t="s">
        <v>463</v>
      </c>
      <c r="U59" s="1" t="s">
        <v>365</v>
      </c>
      <c r="V59" s="1">
        <v>79250438841</v>
      </c>
      <c r="W59" s="1" t="s">
        <v>366</v>
      </c>
    </row>
    <row r="60" spans="1:23" ht="15">
      <c r="A60">
        <f t="shared" si="0"/>
        <v>59</v>
      </c>
      <c r="B60" s="1" t="s">
        <v>221</v>
      </c>
      <c r="C60" s="1" t="s">
        <v>228</v>
      </c>
      <c r="D60" s="1" t="s">
        <v>339</v>
      </c>
      <c r="E60" s="19">
        <v>1995</v>
      </c>
      <c r="F60" s="1" t="s">
        <v>51</v>
      </c>
      <c r="G60" s="1" t="s">
        <v>132</v>
      </c>
      <c r="H60" s="14"/>
      <c r="J60" s="14">
        <v>0.00039236111111111107</v>
      </c>
      <c r="N60" s="14">
        <v>0.0008391203703703703</v>
      </c>
      <c r="Q60" s="14">
        <v>0.0017939814814814815</v>
      </c>
      <c r="S60" s="2" t="str">
        <f t="shared" si="1"/>
        <v>50сп 100сп 200сп</v>
      </c>
      <c r="T60" s="10" t="s">
        <v>345</v>
      </c>
      <c r="U60" s="1"/>
      <c r="V60" s="1"/>
      <c r="W60" s="1"/>
    </row>
    <row r="61" spans="1:23" ht="15">
      <c r="A61">
        <f t="shared" si="0"/>
        <v>60</v>
      </c>
      <c r="B61" s="1" t="s">
        <v>182</v>
      </c>
      <c r="C61" s="1" t="s">
        <v>337</v>
      </c>
      <c r="D61" s="1" t="s">
        <v>175</v>
      </c>
      <c r="E61" s="19">
        <v>1997</v>
      </c>
      <c r="F61" s="1" t="s">
        <v>28</v>
      </c>
      <c r="G61" s="1" t="s">
        <v>18</v>
      </c>
      <c r="H61" s="14"/>
      <c r="I61" s="14">
        <v>0.0004050925925925926</v>
      </c>
      <c r="M61" s="14">
        <v>0.0009490740740740741</v>
      </c>
      <c r="P61" s="14">
        <v>0.0019270833333333334</v>
      </c>
      <c r="S61" s="2" t="str">
        <f t="shared" si="1"/>
        <v>50бат 100бат 200вс</v>
      </c>
      <c r="T61" s="8" t="s">
        <v>326</v>
      </c>
      <c r="U61" s="1" t="s">
        <v>177</v>
      </c>
      <c r="V61" s="1" t="s">
        <v>178</v>
      </c>
      <c r="W61" s="1" t="s">
        <v>176</v>
      </c>
    </row>
    <row r="62" spans="1:23" ht="15">
      <c r="A62">
        <f t="shared" si="0"/>
        <v>61</v>
      </c>
      <c r="B62" s="1" t="s">
        <v>123</v>
      </c>
      <c r="C62" s="1" t="s">
        <v>49</v>
      </c>
      <c r="D62" s="1" t="s">
        <v>50</v>
      </c>
      <c r="E62" s="19">
        <v>1995</v>
      </c>
      <c r="F62" s="1" t="s">
        <v>19</v>
      </c>
      <c r="G62" s="1" t="s">
        <v>18</v>
      </c>
      <c r="H62" s="14">
        <v>0.000318287037037037</v>
      </c>
      <c r="L62" s="14">
        <v>0.0007175925925925927</v>
      </c>
      <c r="P62" s="14">
        <v>0.0016203703703703703</v>
      </c>
      <c r="S62" s="2" t="str">
        <f t="shared" si="1"/>
        <v>50вс 100вс 200вс</v>
      </c>
      <c r="T62" s="1"/>
      <c r="U62" s="1"/>
      <c r="V62" s="1"/>
      <c r="W62" s="1"/>
    </row>
    <row r="63" spans="1:23" ht="15">
      <c r="A63">
        <f t="shared" si="0"/>
        <v>62</v>
      </c>
      <c r="B63" s="1" t="s">
        <v>92</v>
      </c>
      <c r="C63" s="1" t="s">
        <v>37</v>
      </c>
      <c r="D63" s="1" t="s">
        <v>17</v>
      </c>
      <c r="E63" s="19">
        <v>1998</v>
      </c>
      <c r="F63" s="1" t="s">
        <v>28</v>
      </c>
      <c r="G63" s="1" t="s">
        <v>18</v>
      </c>
      <c r="H63" s="14"/>
      <c r="K63" s="14">
        <v>0.0004629629629629629</v>
      </c>
      <c r="O63" s="14">
        <v>0.0010185185185185186</v>
      </c>
      <c r="R63" s="14">
        <v>0.002199074074074074</v>
      </c>
      <c r="S63" s="2" t="str">
        <f t="shared" si="1"/>
        <v>50бр 100бр 200бр</v>
      </c>
      <c r="T63" t="s">
        <v>359</v>
      </c>
      <c r="U63" s="1"/>
      <c r="V63" s="1"/>
      <c r="W63" s="1"/>
    </row>
    <row r="64" spans="1:23" ht="15">
      <c r="A64">
        <f t="shared" si="0"/>
        <v>63</v>
      </c>
      <c r="B64" s="1" t="s">
        <v>373</v>
      </c>
      <c r="C64" s="1" t="s">
        <v>377</v>
      </c>
      <c r="D64" s="1" t="s">
        <v>364</v>
      </c>
      <c r="E64" s="19">
        <v>1999</v>
      </c>
      <c r="F64" s="1" t="s">
        <v>30</v>
      </c>
      <c r="G64" s="1" t="s">
        <v>18</v>
      </c>
      <c r="H64" s="14">
        <v>0.0003993055555555555</v>
      </c>
      <c r="K64" s="14">
        <v>0.0005092592592592592</v>
      </c>
      <c r="O64" s="14">
        <v>0.0011921296296296296</v>
      </c>
      <c r="S64" s="2" t="str">
        <f t="shared" si="1"/>
        <v>50вс 50бр 100бр</v>
      </c>
      <c r="T64" s="4" t="s">
        <v>464</v>
      </c>
      <c r="U64" s="1" t="s">
        <v>365</v>
      </c>
      <c r="V64" s="1">
        <v>79250438841</v>
      </c>
      <c r="W64" s="1" t="s">
        <v>366</v>
      </c>
    </row>
    <row r="65" spans="1:23" ht="15">
      <c r="A65">
        <f t="shared" si="0"/>
        <v>64</v>
      </c>
      <c r="B65" s="1" t="s">
        <v>367</v>
      </c>
      <c r="C65" s="1" t="s">
        <v>377</v>
      </c>
      <c r="D65" s="1" t="s">
        <v>364</v>
      </c>
      <c r="E65" s="19">
        <v>1998</v>
      </c>
      <c r="F65" s="1" t="s">
        <v>19</v>
      </c>
      <c r="G65" s="1" t="s">
        <v>132</v>
      </c>
      <c r="H65" s="14"/>
      <c r="K65" s="14">
        <v>0.0004513888888888889</v>
      </c>
      <c r="O65" s="14">
        <v>0.0009930555555555554</v>
      </c>
      <c r="R65" s="14">
        <v>0.0021099537037037037</v>
      </c>
      <c r="S65" s="2" t="str">
        <f t="shared" si="1"/>
        <v>50бр 100бр 200бр</v>
      </c>
      <c r="T65" s="4" t="s">
        <v>463</v>
      </c>
      <c r="U65" s="1" t="s">
        <v>365</v>
      </c>
      <c r="V65" s="1">
        <v>79250438841</v>
      </c>
      <c r="W65" s="1" t="s">
        <v>366</v>
      </c>
    </row>
    <row r="66" spans="1:23" ht="15">
      <c r="A66">
        <f aca="true" t="shared" si="2" ref="A66:A129">A65+1</f>
        <v>65</v>
      </c>
      <c r="B66" s="1" t="s">
        <v>138</v>
      </c>
      <c r="C66" s="1" t="s">
        <v>334</v>
      </c>
      <c r="D66" s="1" t="s">
        <v>17</v>
      </c>
      <c r="E66" s="19">
        <v>1997</v>
      </c>
      <c r="F66" s="1" t="s">
        <v>19</v>
      </c>
      <c r="G66" s="1" t="s">
        <v>132</v>
      </c>
      <c r="H66" s="14"/>
      <c r="J66" s="14">
        <v>0.0004166666666666667</v>
      </c>
      <c r="N66" s="14">
        <v>0.0008912037037037036</v>
      </c>
      <c r="Q66" s="14">
        <v>0.0018981481481481482</v>
      </c>
      <c r="S66" s="2" t="str">
        <f aca="true" t="shared" si="3" ref="S66:S129">TRIM(IF(ISBLANK(H66),"","50вс")&amp;" "&amp;IF(ISBLANK(I66),"","50бат")&amp;" "&amp;IF(ISBLANK(J66),"","50сп")&amp;" "&amp;IF(ISBLANK(K66),"","50бр")&amp;" "&amp;IF(ISBLANK(L66),"","100вс")&amp;" "&amp;IF(ISBLANK(M66),"","100бат")&amp;" "&amp;IF(ISBLANK(N66),"","100сп")&amp;" "&amp;IF(ISBLANK(O66),"","100бр")&amp;" "&amp;IF(ISBLANK(P66),"","200вс")&amp;" "&amp;IF(ISBLANK(Q66),"","200сп")&amp;" "&amp;IF(ISBLANK(R66),"","200бр"))</f>
        <v>50сп 100сп 200сп</v>
      </c>
      <c r="T66" s="1"/>
      <c r="U66" s="1"/>
      <c r="V66" s="1"/>
      <c r="W66" s="1"/>
    </row>
    <row r="67" spans="1:23" ht="15">
      <c r="A67">
        <f t="shared" si="2"/>
        <v>66</v>
      </c>
      <c r="B67" s="1" t="s">
        <v>289</v>
      </c>
      <c r="C67" s="1" t="s">
        <v>49</v>
      </c>
      <c r="D67" s="1" t="s">
        <v>290</v>
      </c>
      <c r="E67" s="19">
        <v>1998</v>
      </c>
      <c r="F67" s="1" t="s">
        <v>81</v>
      </c>
      <c r="G67" s="1" t="s">
        <v>132</v>
      </c>
      <c r="H67" s="14">
        <v>0.0003517361111111112</v>
      </c>
      <c r="L67" s="14">
        <v>0.0007733796296296295</v>
      </c>
      <c r="P67" s="14">
        <v>0.0016833333333333333</v>
      </c>
      <c r="S67" s="2" t="str">
        <f t="shared" si="3"/>
        <v>50вс 100вс 200вс</v>
      </c>
      <c r="T67" s="1"/>
      <c r="U67" s="1" t="s">
        <v>292</v>
      </c>
      <c r="V67" s="1" t="s">
        <v>293</v>
      </c>
      <c r="W67" s="1" t="s">
        <v>291</v>
      </c>
    </row>
    <row r="68" spans="1:23" ht="15">
      <c r="A68">
        <f t="shared" si="2"/>
        <v>67</v>
      </c>
      <c r="B68" s="1" t="s">
        <v>294</v>
      </c>
      <c r="C68" s="1" t="s">
        <v>49</v>
      </c>
      <c r="D68" s="1" t="s">
        <v>290</v>
      </c>
      <c r="E68" s="19">
        <v>2001</v>
      </c>
      <c r="F68" s="1" t="s">
        <v>30</v>
      </c>
      <c r="G68" s="1" t="s">
        <v>132</v>
      </c>
      <c r="H68" s="14">
        <v>0.00047314814814814816</v>
      </c>
      <c r="J68" s="14">
        <v>0.0005092592592592592</v>
      </c>
      <c r="N68" s="14">
        <v>0.0010879629629629629</v>
      </c>
      <c r="S68" s="2" t="str">
        <f t="shared" si="3"/>
        <v>50вс 50сп 100сп</v>
      </c>
      <c r="T68" s="1"/>
      <c r="U68" s="1" t="s">
        <v>292</v>
      </c>
      <c r="V68" s="1" t="s">
        <v>293</v>
      </c>
      <c r="W68" s="1" t="s">
        <v>291</v>
      </c>
    </row>
    <row r="69" spans="1:23" ht="15">
      <c r="A69">
        <f t="shared" si="2"/>
        <v>68</v>
      </c>
      <c r="B69" s="1" t="s">
        <v>226</v>
      </c>
      <c r="C69" s="1" t="s">
        <v>228</v>
      </c>
      <c r="D69" s="1" t="s">
        <v>339</v>
      </c>
      <c r="E69" s="19">
        <v>1995</v>
      </c>
      <c r="F69" s="1" t="s">
        <v>81</v>
      </c>
      <c r="G69" s="1" t="s">
        <v>18</v>
      </c>
      <c r="H69" s="14"/>
      <c r="I69" s="14">
        <v>0.00035300925925925924</v>
      </c>
      <c r="M69" s="14">
        <v>0.000787037037037037</v>
      </c>
      <c r="P69" s="16">
        <v>0.001736111111111111</v>
      </c>
      <c r="S69" s="2" t="str">
        <f t="shared" si="3"/>
        <v>50бат 100бат 200вс</v>
      </c>
      <c r="T69" s="10" t="s">
        <v>345</v>
      </c>
      <c r="U69" s="1"/>
      <c r="V69" s="1"/>
      <c r="W69" s="1"/>
    </row>
    <row r="70" spans="1:23" ht="15">
      <c r="A70">
        <f t="shared" si="2"/>
        <v>69</v>
      </c>
      <c r="B70" s="1" t="s">
        <v>72</v>
      </c>
      <c r="C70" s="1" t="s">
        <v>37</v>
      </c>
      <c r="D70" s="1" t="s">
        <v>17</v>
      </c>
      <c r="E70" s="19">
        <v>1998</v>
      </c>
      <c r="F70" s="1" t="s">
        <v>28</v>
      </c>
      <c r="G70" s="1" t="s">
        <v>18</v>
      </c>
      <c r="H70" s="14"/>
      <c r="J70" s="14">
        <v>0.0004398148148148148</v>
      </c>
      <c r="N70" s="14">
        <v>0.0009490740740740741</v>
      </c>
      <c r="Q70" s="14">
        <v>0.0020833333333333333</v>
      </c>
      <c r="S70" s="2" t="str">
        <f t="shared" si="3"/>
        <v>50сп 100сп 200сп</v>
      </c>
      <c r="T70" t="s">
        <v>360</v>
      </c>
      <c r="U70" s="1"/>
      <c r="V70" s="1"/>
      <c r="W70" s="1"/>
    </row>
    <row r="71" spans="1:23" ht="15">
      <c r="A71">
        <f t="shared" si="2"/>
        <v>70</v>
      </c>
      <c r="B71" s="1" t="s">
        <v>165</v>
      </c>
      <c r="C71" s="1" t="s">
        <v>112</v>
      </c>
      <c r="D71" s="1" t="s">
        <v>131</v>
      </c>
      <c r="E71" s="19">
        <v>2001</v>
      </c>
      <c r="F71" s="1" t="s">
        <v>30</v>
      </c>
      <c r="G71" s="1" t="s">
        <v>18</v>
      </c>
      <c r="H71" s="14">
        <v>0.0004456018518518519</v>
      </c>
      <c r="L71" s="14">
        <v>0.0009866898148148148</v>
      </c>
      <c r="P71" s="14">
        <v>0.002170138888888889</v>
      </c>
      <c r="S71" s="2" t="str">
        <f t="shared" si="3"/>
        <v>50вс 100вс 200вс</v>
      </c>
      <c r="T71" s="1" t="s">
        <v>321</v>
      </c>
      <c r="U71" s="1" t="s">
        <v>161</v>
      </c>
      <c r="V71" s="1" t="s">
        <v>162</v>
      </c>
      <c r="W71" s="1" t="s">
        <v>160</v>
      </c>
    </row>
    <row r="72" spans="1:23" ht="15">
      <c r="A72">
        <f t="shared" si="2"/>
        <v>71</v>
      </c>
      <c r="B72" s="4" t="s">
        <v>445</v>
      </c>
      <c r="C72" s="4" t="s">
        <v>449</v>
      </c>
      <c r="D72" s="4" t="s">
        <v>450</v>
      </c>
      <c r="E72" s="20">
        <v>2000</v>
      </c>
      <c r="F72" s="4" t="s">
        <v>33</v>
      </c>
      <c r="G72" s="1" t="s">
        <v>18</v>
      </c>
      <c r="H72" s="15">
        <v>0.00042824074074074075</v>
      </c>
      <c r="I72" s="15"/>
      <c r="J72" s="34">
        <v>0.0004976851851851852</v>
      </c>
      <c r="K72" s="15"/>
      <c r="L72" s="34">
        <v>0.0010069444444444444</v>
      </c>
      <c r="M72" s="15"/>
      <c r="N72" s="15"/>
      <c r="O72" s="15"/>
      <c r="P72" s="15"/>
      <c r="Q72" s="15"/>
      <c r="R72" s="15"/>
      <c r="S72" s="21" t="str">
        <f t="shared" si="3"/>
        <v>50вс 50сп 100вс</v>
      </c>
      <c r="T72" s="4" t="s">
        <v>448</v>
      </c>
      <c r="U72" s="4"/>
      <c r="V72" s="4"/>
      <c r="W72" s="4"/>
    </row>
    <row r="73" spans="1:23" ht="15">
      <c r="A73">
        <f t="shared" si="2"/>
        <v>72</v>
      </c>
      <c r="B73" s="1" t="s">
        <v>283</v>
      </c>
      <c r="C73" s="1" t="s">
        <v>341</v>
      </c>
      <c r="D73" s="1" t="s">
        <v>340</v>
      </c>
      <c r="E73" s="19">
        <v>2000</v>
      </c>
      <c r="F73" s="1" t="s">
        <v>30</v>
      </c>
      <c r="G73" s="1" t="s">
        <v>18</v>
      </c>
      <c r="H73" s="14">
        <v>0.0003935185185185185</v>
      </c>
      <c r="J73" s="14">
        <v>0.0005092592592592592</v>
      </c>
      <c r="L73" s="14">
        <v>0.0009027777777777778</v>
      </c>
      <c r="S73" s="2" t="str">
        <f t="shared" si="3"/>
        <v>50вс 50сп 100вс</v>
      </c>
      <c r="T73" s="7" t="s">
        <v>329</v>
      </c>
      <c r="U73" s="1" t="s">
        <v>240</v>
      </c>
      <c r="V73" s="1" t="s">
        <v>241</v>
      </c>
      <c r="W73" s="1" t="s">
        <v>243</v>
      </c>
    </row>
    <row r="74" spans="1:23" ht="15">
      <c r="A74">
        <f t="shared" si="2"/>
        <v>73</v>
      </c>
      <c r="B74" s="1" t="s">
        <v>263</v>
      </c>
      <c r="C74" s="1" t="s">
        <v>336</v>
      </c>
      <c r="D74" s="1" t="s">
        <v>335</v>
      </c>
      <c r="E74" s="19">
        <v>1995</v>
      </c>
      <c r="F74" s="1" t="s">
        <v>51</v>
      </c>
      <c r="G74" s="1" t="s">
        <v>18</v>
      </c>
      <c r="H74" s="14">
        <v>0.0003125</v>
      </c>
      <c r="L74" s="14">
        <v>0.0006597222222222221</v>
      </c>
      <c r="P74" s="14">
        <v>0.001417824074074074</v>
      </c>
      <c r="S74" s="2" t="str">
        <f t="shared" si="3"/>
        <v>50вс 100вс 200вс</v>
      </c>
      <c r="T74" s="8" t="s">
        <v>234</v>
      </c>
      <c r="U74" s="1" t="s">
        <v>236</v>
      </c>
      <c r="V74" s="1" t="s">
        <v>262</v>
      </c>
      <c r="W74" s="1" t="s">
        <v>235</v>
      </c>
    </row>
    <row r="75" spans="1:23" ht="15">
      <c r="A75">
        <f t="shared" si="2"/>
        <v>74</v>
      </c>
      <c r="B75" s="4" t="s">
        <v>444</v>
      </c>
      <c r="C75" s="4" t="s">
        <v>449</v>
      </c>
      <c r="D75" s="4" t="s">
        <v>450</v>
      </c>
      <c r="E75" s="20">
        <v>1999</v>
      </c>
      <c r="F75" s="4" t="s">
        <v>30</v>
      </c>
      <c r="G75" s="1" t="s">
        <v>18</v>
      </c>
      <c r="H75" s="15">
        <v>0.0004050925925925926</v>
      </c>
      <c r="I75" s="15"/>
      <c r="J75" s="34"/>
      <c r="K75" s="15">
        <v>0.0004976851851851852</v>
      </c>
      <c r="L75" s="15"/>
      <c r="M75" s="15"/>
      <c r="N75" s="15"/>
      <c r="O75" s="34">
        <v>0.0011111111111111111</v>
      </c>
      <c r="P75" s="15"/>
      <c r="Q75" s="15"/>
      <c r="R75" s="15"/>
      <c r="S75" s="21" t="str">
        <f t="shared" si="3"/>
        <v>50вс 50бр 100бр</v>
      </c>
      <c r="T75" s="4" t="s">
        <v>448</v>
      </c>
      <c r="U75" s="4"/>
      <c r="V75" s="4"/>
      <c r="W75" s="4"/>
    </row>
    <row r="76" spans="1:23" ht="15">
      <c r="A76">
        <f t="shared" si="2"/>
        <v>75</v>
      </c>
      <c r="B76" s="1" t="s">
        <v>38</v>
      </c>
      <c r="C76" s="1" t="s">
        <v>37</v>
      </c>
      <c r="D76" s="1" t="s">
        <v>17</v>
      </c>
      <c r="E76" s="19">
        <v>1997</v>
      </c>
      <c r="F76" s="1" t="s">
        <v>19</v>
      </c>
      <c r="G76" s="1" t="s">
        <v>18</v>
      </c>
      <c r="H76" s="14"/>
      <c r="I76" s="14">
        <v>0.0003935185185185185</v>
      </c>
      <c r="L76" s="14">
        <v>0.000787037037037037</v>
      </c>
      <c r="Q76" s="14">
        <v>0.0019212962962962962</v>
      </c>
      <c r="S76" s="2" t="str">
        <f t="shared" si="3"/>
        <v>50бат 100вс 200сп</v>
      </c>
      <c r="T76" t="s">
        <v>360</v>
      </c>
      <c r="U76" s="1"/>
      <c r="V76" s="1"/>
      <c r="W76" s="1"/>
    </row>
    <row r="77" spans="1:23" ht="15">
      <c r="A77">
        <f t="shared" si="2"/>
        <v>76</v>
      </c>
      <c r="B77" s="1" t="s">
        <v>196</v>
      </c>
      <c r="C77" s="1" t="s">
        <v>337</v>
      </c>
      <c r="D77" s="1" t="s">
        <v>175</v>
      </c>
      <c r="E77" s="19">
        <v>1997</v>
      </c>
      <c r="F77" s="1" t="s">
        <v>28</v>
      </c>
      <c r="G77" s="1" t="s">
        <v>18</v>
      </c>
      <c r="H77" s="14">
        <v>0.00036458333333333335</v>
      </c>
      <c r="L77" s="14">
        <v>0.0008738425925925926</v>
      </c>
      <c r="P77" s="14">
        <v>0.0019270833333333334</v>
      </c>
      <c r="S77" s="2" t="str">
        <f t="shared" si="3"/>
        <v>50вс 100вс 200вс</v>
      </c>
      <c r="T77" s="8" t="s">
        <v>327</v>
      </c>
      <c r="U77" s="1" t="s">
        <v>177</v>
      </c>
      <c r="V77" s="1" t="s">
        <v>178</v>
      </c>
      <c r="W77" s="1" t="s">
        <v>176</v>
      </c>
    </row>
    <row r="78" spans="1:23" ht="15">
      <c r="A78">
        <f t="shared" si="2"/>
        <v>77</v>
      </c>
      <c r="B78" s="4" t="s">
        <v>391</v>
      </c>
      <c r="C78" s="4" t="s">
        <v>380</v>
      </c>
      <c r="D78" s="1" t="s">
        <v>392</v>
      </c>
      <c r="E78" s="20">
        <v>2001</v>
      </c>
      <c r="F78" s="4" t="s">
        <v>33</v>
      </c>
      <c r="G78" s="4" t="s">
        <v>132</v>
      </c>
      <c r="H78" s="15">
        <v>0.00047083333333333336</v>
      </c>
      <c r="I78" s="15">
        <v>0.0006091435185185185</v>
      </c>
      <c r="J78" s="15"/>
      <c r="K78" s="15">
        <v>0.0006637731481481481</v>
      </c>
      <c r="L78" s="15"/>
      <c r="M78" s="15"/>
      <c r="N78" s="15"/>
      <c r="O78" s="15"/>
      <c r="P78" s="15"/>
      <c r="Q78" s="15"/>
      <c r="R78" s="15"/>
      <c r="S78" s="21" t="str">
        <f t="shared" si="3"/>
        <v>50вс 50бат 50бр</v>
      </c>
      <c r="T78" s="1" t="s">
        <v>393</v>
      </c>
      <c r="U78" s="4" t="s">
        <v>381</v>
      </c>
      <c r="V78" s="4" t="s">
        <v>382</v>
      </c>
      <c r="W78" s="4" t="s">
        <v>383</v>
      </c>
    </row>
    <row r="79" spans="1:23" ht="15">
      <c r="A79">
        <f t="shared" si="2"/>
        <v>78</v>
      </c>
      <c r="B79" s="1" t="s">
        <v>417</v>
      </c>
      <c r="C79" s="1" t="s">
        <v>337</v>
      </c>
      <c r="D79" s="1" t="s">
        <v>175</v>
      </c>
      <c r="E79" s="19">
        <v>1996</v>
      </c>
      <c r="F79" s="1" t="s">
        <v>19</v>
      </c>
      <c r="G79" s="1" t="s">
        <v>18</v>
      </c>
      <c r="H79" s="14"/>
      <c r="K79" s="14">
        <v>0.0003935185185185185</v>
      </c>
      <c r="O79" s="14">
        <v>0.0008680555555555555</v>
      </c>
      <c r="R79" s="14">
        <v>0.0018981481481481482</v>
      </c>
      <c r="S79" s="2" t="str">
        <f t="shared" si="3"/>
        <v>50бр 100бр 200бр</v>
      </c>
      <c r="T79" s="8" t="s">
        <v>326</v>
      </c>
      <c r="U79" s="1" t="s">
        <v>177</v>
      </c>
      <c r="V79" s="1" t="s">
        <v>178</v>
      </c>
      <c r="W79" s="1" t="s">
        <v>176</v>
      </c>
    </row>
    <row r="80" spans="1:23" ht="15">
      <c r="A80">
        <f t="shared" si="2"/>
        <v>79</v>
      </c>
      <c r="B80" s="1" t="s">
        <v>313</v>
      </c>
      <c r="C80" s="1" t="s">
        <v>347</v>
      </c>
      <c r="D80" s="1" t="s">
        <v>346</v>
      </c>
      <c r="E80" s="19">
        <v>1999</v>
      </c>
      <c r="F80" s="1" t="s">
        <v>28</v>
      </c>
      <c r="G80" s="1" t="s">
        <v>132</v>
      </c>
      <c r="H80" s="14">
        <v>0.0004259259259259259</v>
      </c>
      <c r="L80" s="14">
        <v>0.0009393518518518518</v>
      </c>
      <c r="P80" s="14">
        <v>0.0020706018518518517</v>
      </c>
      <c r="S80" s="2" t="str">
        <f t="shared" si="3"/>
        <v>50вс 100вс 200вс</v>
      </c>
      <c r="T80" s="10" t="s">
        <v>314</v>
      </c>
      <c r="U80" s="1" t="s">
        <v>308</v>
      </c>
      <c r="V80" s="1" t="s">
        <v>309</v>
      </c>
      <c r="W80" s="1" t="s">
        <v>311</v>
      </c>
    </row>
    <row r="81" spans="1:23" ht="15">
      <c r="A81">
        <f t="shared" si="2"/>
        <v>80</v>
      </c>
      <c r="B81" s="1" t="s">
        <v>76</v>
      </c>
      <c r="C81" s="1" t="s">
        <v>49</v>
      </c>
      <c r="D81" s="1" t="s">
        <v>50</v>
      </c>
      <c r="E81" s="19">
        <v>1995</v>
      </c>
      <c r="F81" s="1" t="s">
        <v>19</v>
      </c>
      <c r="G81" s="1" t="s">
        <v>18</v>
      </c>
      <c r="H81" s="14"/>
      <c r="J81" s="14">
        <v>0.00035879629629629635</v>
      </c>
      <c r="N81" s="14">
        <v>0.000775462962962963</v>
      </c>
      <c r="Q81" s="14">
        <v>0.0017824074074074072</v>
      </c>
      <c r="S81" s="2" t="str">
        <f t="shared" si="3"/>
        <v>50сп 100сп 200сп</v>
      </c>
      <c r="T81" s="1"/>
      <c r="U81" s="1"/>
      <c r="V81" s="1"/>
      <c r="W81" s="1"/>
    </row>
    <row r="82" spans="1:23" ht="15">
      <c r="A82">
        <f t="shared" si="2"/>
        <v>81</v>
      </c>
      <c r="B82" s="1" t="s">
        <v>387</v>
      </c>
      <c r="C82" s="1" t="s">
        <v>380</v>
      </c>
      <c r="D82" s="1" t="s">
        <v>392</v>
      </c>
      <c r="E82" s="19">
        <v>2000</v>
      </c>
      <c r="F82" s="1" t="s">
        <v>33</v>
      </c>
      <c r="G82" s="1" t="s">
        <v>18</v>
      </c>
      <c r="H82" s="14">
        <v>0.00045891203703703697</v>
      </c>
      <c r="J82" s="14">
        <v>0.0005226851851851852</v>
      </c>
      <c r="L82" s="14">
        <v>0.001044560185185185</v>
      </c>
      <c r="S82" s="2" t="str">
        <f t="shared" si="3"/>
        <v>50вс 50сп 100вс</v>
      </c>
      <c r="T82" s="1" t="s">
        <v>393</v>
      </c>
      <c r="U82" s="1" t="s">
        <v>381</v>
      </c>
      <c r="V82" s="1" t="s">
        <v>382</v>
      </c>
      <c r="W82" s="1" t="s">
        <v>383</v>
      </c>
    </row>
    <row r="83" spans="1:23" ht="15">
      <c r="A83">
        <f t="shared" si="2"/>
        <v>82</v>
      </c>
      <c r="B83" s="1" t="s">
        <v>163</v>
      </c>
      <c r="C83" s="1" t="s">
        <v>112</v>
      </c>
      <c r="D83" s="1" t="s">
        <v>131</v>
      </c>
      <c r="E83" s="19">
        <v>2001</v>
      </c>
      <c r="F83" s="1" t="s">
        <v>33</v>
      </c>
      <c r="G83" s="1" t="s">
        <v>18</v>
      </c>
      <c r="H83" s="14">
        <v>0.00048032407407407404</v>
      </c>
      <c r="L83" s="14">
        <v>0.001044560185185185</v>
      </c>
      <c r="P83" s="14">
        <v>0.002505787037037037</v>
      </c>
      <c r="S83" s="2" t="str">
        <f t="shared" si="3"/>
        <v>50вс 100вс 200вс</v>
      </c>
      <c r="T83" s="1" t="s">
        <v>231</v>
      </c>
      <c r="U83" s="1" t="s">
        <v>161</v>
      </c>
      <c r="V83" s="1" t="s">
        <v>162</v>
      </c>
      <c r="W83" s="1" t="s">
        <v>160</v>
      </c>
    </row>
    <row r="84" spans="1:23" ht="15">
      <c r="A84">
        <f t="shared" si="2"/>
        <v>83</v>
      </c>
      <c r="B84" s="1" t="s">
        <v>93</v>
      </c>
      <c r="C84" s="1" t="s">
        <v>37</v>
      </c>
      <c r="D84" s="1" t="s">
        <v>17</v>
      </c>
      <c r="E84" s="19">
        <v>1998</v>
      </c>
      <c r="F84" s="1" t="s">
        <v>19</v>
      </c>
      <c r="G84" s="1" t="s">
        <v>18</v>
      </c>
      <c r="H84" s="14"/>
      <c r="K84" s="14">
        <v>0.0004050925925925926</v>
      </c>
      <c r="O84" s="14">
        <v>0.0009259259259259259</v>
      </c>
      <c r="R84" s="14">
        <v>0.002025462962962963</v>
      </c>
      <c r="S84" s="2" t="str">
        <f t="shared" si="3"/>
        <v>50бр 100бр 200бр</v>
      </c>
      <c r="T84" t="s">
        <v>359</v>
      </c>
      <c r="U84" s="1"/>
      <c r="V84" s="1"/>
      <c r="W84" s="1"/>
    </row>
    <row r="85" spans="1:23" ht="15">
      <c r="A85">
        <f t="shared" si="2"/>
        <v>84</v>
      </c>
      <c r="B85" s="1" t="s">
        <v>371</v>
      </c>
      <c r="C85" s="1" t="s">
        <v>377</v>
      </c>
      <c r="D85" s="1" t="s">
        <v>364</v>
      </c>
      <c r="E85" s="19">
        <v>1995</v>
      </c>
      <c r="F85" s="1" t="s">
        <v>19</v>
      </c>
      <c r="G85" s="1" t="s">
        <v>18</v>
      </c>
      <c r="H85" s="14"/>
      <c r="I85" s="14">
        <v>0.0003356481481481481</v>
      </c>
      <c r="K85" s="14">
        <v>0.0003877314814814815</v>
      </c>
      <c r="O85" s="14">
        <v>0.0008854166666666666</v>
      </c>
      <c r="S85" s="2" t="str">
        <f t="shared" si="3"/>
        <v>50бат 50бр 100бр</v>
      </c>
      <c r="T85" s="4" t="s">
        <v>464</v>
      </c>
      <c r="U85" s="1" t="s">
        <v>365</v>
      </c>
      <c r="V85" s="1">
        <v>79250438841</v>
      </c>
      <c r="W85" s="1" t="s">
        <v>366</v>
      </c>
    </row>
    <row r="86" spans="1:23" ht="15">
      <c r="A86">
        <f t="shared" si="2"/>
        <v>85</v>
      </c>
      <c r="B86" s="1" t="s">
        <v>85</v>
      </c>
      <c r="C86" s="1" t="s">
        <v>44</v>
      </c>
      <c r="D86" s="1" t="s">
        <v>45</v>
      </c>
      <c r="E86" s="19">
        <v>2001</v>
      </c>
      <c r="F86" s="1" t="s">
        <v>30</v>
      </c>
      <c r="G86" s="1" t="s">
        <v>132</v>
      </c>
      <c r="H86" s="14"/>
      <c r="J86" s="14">
        <v>0.0005902777777777778</v>
      </c>
      <c r="K86" s="14">
        <v>0.000636574074074074</v>
      </c>
      <c r="O86" s="14">
        <v>0.0013599537037037037</v>
      </c>
      <c r="S86" s="2" t="str">
        <f t="shared" si="3"/>
        <v>50сп 50бр 100бр</v>
      </c>
      <c r="T86" s="1"/>
      <c r="U86" s="1"/>
      <c r="V86" s="1"/>
      <c r="W86" s="1"/>
    </row>
    <row r="87" spans="1:23" ht="15">
      <c r="A87">
        <f t="shared" si="2"/>
        <v>86</v>
      </c>
      <c r="B87" s="1" t="s">
        <v>67</v>
      </c>
      <c r="C87" s="1" t="s">
        <v>60</v>
      </c>
      <c r="D87" s="1" t="s">
        <v>338</v>
      </c>
      <c r="E87" s="19">
        <v>1998</v>
      </c>
      <c r="F87" s="1" t="s">
        <v>19</v>
      </c>
      <c r="G87" s="1" t="s">
        <v>18</v>
      </c>
      <c r="H87" s="14">
        <v>0.0003359953703703704</v>
      </c>
      <c r="J87" s="14">
        <v>0.0003835648148148148</v>
      </c>
      <c r="M87" s="14">
        <v>0.0008215277777777778</v>
      </c>
      <c r="S87" s="2" t="str">
        <f t="shared" si="3"/>
        <v>50вс 50сп 100бат</v>
      </c>
      <c r="T87" s="1"/>
      <c r="U87" s="1"/>
      <c r="V87" s="1"/>
      <c r="W87" s="1"/>
    </row>
    <row r="88" spans="1:23" ht="15">
      <c r="A88">
        <f t="shared" si="2"/>
        <v>87</v>
      </c>
      <c r="B88" s="1" t="s">
        <v>71</v>
      </c>
      <c r="C88" s="1" t="s">
        <v>37</v>
      </c>
      <c r="D88" s="1" t="s">
        <v>17</v>
      </c>
      <c r="E88" s="19">
        <v>1999</v>
      </c>
      <c r="F88" s="1" t="s">
        <v>30</v>
      </c>
      <c r="G88" s="1" t="s">
        <v>18</v>
      </c>
      <c r="H88" s="14">
        <v>0.0003935185185185185</v>
      </c>
      <c r="J88" s="14">
        <v>0.0004513888888888889</v>
      </c>
      <c r="L88" s="14">
        <v>0.0009027777777777778</v>
      </c>
      <c r="S88" s="2" t="str">
        <f t="shared" si="3"/>
        <v>50вс 50сп 100вс</v>
      </c>
      <c r="T88" t="s">
        <v>359</v>
      </c>
      <c r="U88" s="1"/>
      <c r="V88" s="1"/>
      <c r="W88" s="1"/>
    </row>
    <row r="89" spans="1:23" ht="15">
      <c r="A89">
        <f t="shared" si="2"/>
        <v>88</v>
      </c>
      <c r="B89" s="1" t="s">
        <v>68</v>
      </c>
      <c r="C89" s="1" t="s">
        <v>24</v>
      </c>
      <c r="D89" s="1" t="s">
        <v>25</v>
      </c>
      <c r="E89" s="19">
        <v>1997</v>
      </c>
      <c r="F89" s="1" t="s">
        <v>28</v>
      </c>
      <c r="G89" s="1" t="s">
        <v>18</v>
      </c>
      <c r="H89" s="14">
        <v>0.0004050925925925926</v>
      </c>
      <c r="J89" s="14">
        <v>0.0004166666666666667</v>
      </c>
      <c r="N89" s="14">
        <v>0.0008333333333333334</v>
      </c>
      <c r="S89" s="2" t="str">
        <f t="shared" si="3"/>
        <v>50вс 50сп 100сп</v>
      </c>
      <c r="T89" s="10" t="s">
        <v>324</v>
      </c>
      <c r="U89" s="1"/>
      <c r="V89" s="1"/>
      <c r="W89" s="1"/>
    </row>
    <row r="90" spans="1:23" ht="15">
      <c r="A90">
        <f t="shared" si="2"/>
        <v>89</v>
      </c>
      <c r="B90" s="1" t="s">
        <v>89</v>
      </c>
      <c r="C90" s="1" t="s">
        <v>24</v>
      </c>
      <c r="D90" s="1" t="s">
        <v>25</v>
      </c>
      <c r="E90" s="19">
        <v>1998</v>
      </c>
      <c r="F90" s="1" t="s">
        <v>30</v>
      </c>
      <c r="G90" s="1" t="s">
        <v>18</v>
      </c>
      <c r="H90" s="14">
        <v>0.0003935185185185185</v>
      </c>
      <c r="K90" s="14">
        <v>0.0004976851851851852</v>
      </c>
      <c r="L90" s="14">
        <v>0.0008912037037037036</v>
      </c>
      <c r="S90" s="2" t="str">
        <f t="shared" si="3"/>
        <v>50вс 50бр 100вс</v>
      </c>
      <c r="T90" s="10" t="s">
        <v>324</v>
      </c>
      <c r="U90" s="1"/>
      <c r="V90" s="1"/>
      <c r="W90" s="1"/>
    </row>
    <row r="91" spans="1:23" ht="15">
      <c r="A91">
        <f t="shared" si="2"/>
        <v>90</v>
      </c>
      <c r="B91" s="1" t="s">
        <v>285</v>
      </c>
      <c r="C91" s="1" t="s">
        <v>341</v>
      </c>
      <c r="D91" s="1" t="s">
        <v>340</v>
      </c>
      <c r="E91" s="19">
        <v>1998</v>
      </c>
      <c r="F91" s="1" t="s">
        <v>30</v>
      </c>
      <c r="G91" s="1" t="s">
        <v>18</v>
      </c>
      <c r="H91" s="14">
        <v>0.0004050925925925926</v>
      </c>
      <c r="J91" s="14">
        <v>0.0005208333333333333</v>
      </c>
      <c r="L91" s="14">
        <v>0.0009606481481481481</v>
      </c>
      <c r="S91" s="2" t="str">
        <f t="shared" si="3"/>
        <v>50вс 50сп 100вс</v>
      </c>
      <c r="T91" s="7" t="s">
        <v>329</v>
      </c>
      <c r="U91" s="1" t="s">
        <v>240</v>
      </c>
      <c r="V91" s="1" t="s">
        <v>241</v>
      </c>
      <c r="W91" s="1" t="s">
        <v>243</v>
      </c>
    </row>
    <row r="92" spans="1:23" ht="15">
      <c r="A92">
        <f t="shared" si="2"/>
        <v>91</v>
      </c>
      <c r="B92" s="1" t="s">
        <v>29</v>
      </c>
      <c r="C92" s="1" t="s">
        <v>24</v>
      </c>
      <c r="D92" s="1" t="s">
        <v>25</v>
      </c>
      <c r="E92" s="19">
        <v>1998</v>
      </c>
      <c r="F92" s="1" t="s">
        <v>30</v>
      </c>
      <c r="G92" s="1" t="s">
        <v>18</v>
      </c>
      <c r="H92" s="14"/>
      <c r="I92" s="14">
        <v>0.00045196759259259257</v>
      </c>
      <c r="K92" s="14">
        <v>0.0005092592592592592</v>
      </c>
      <c r="O92" s="14">
        <v>0.0011805555555555556</v>
      </c>
      <c r="S92" s="2" t="str">
        <f t="shared" si="3"/>
        <v>50бат 50бр 100бр</v>
      </c>
      <c r="T92" s="10" t="s">
        <v>324</v>
      </c>
      <c r="U92" s="1"/>
      <c r="V92" s="1"/>
      <c r="W92" s="1"/>
    </row>
    <row r="93" spans="1:23" ht="15">
      <c r="A93">
        <f t="shared" si="2"/>
        <v>92</v>
      </c>
      <c r="B93" s="1" t="s">
        <v>390</v>
      </c>
      <c r="C93" s="1" t="s">
        <v>380</v>
      </c>
      <c r="D93" s="1" t="s">
        <v>392</v>
      </c>
      <c r="E93" s="19">
        <v>2001</v>
      </c>
      <c r="F93" s="1" t="s">
        <v>33</v>
      </c>
      <c r="G93" s="1" t="s">
        <v>132</v>
      </c>
      <c r="H93" s="14">
        <v>0.0004743055555555555</v>
      </c>
      <c r="J93" s="14">
        <v>0.0005341435185185185</v>
      </c>
      <c r="K93" s="14">
        <v>0.000656712962962963</v>
      </c>
      <c r="S93" s="2" t="str">
        <f t="shared" si="3"/>
        <v>50вс 50сп 50бр</v>
      </c>
      <c r="T93" s="1" t="s">
        <v>393</v>
      </c>
      <c r="U93" s="1" t="s">
        <v>381</v>
      </c>
      <c r="V93" s="1" t="s">
        <v>382</v>
      </c>
      <c r="W93" s="1" t="s">
        <v>383</v>
      </c>
    </row>
    <row r="94" spans="1:23" ht="15">
      <c r="A94">
        <f t="shared" si="2"/>
        <v>93</v>
      </c>
      <c r="B94" s="1" t="s">
        <v>41</v>
      </c>
      <c r="C94" s="1" t="s">
        <v>37</v>
      </c>
      <c r="D94" s="1" t="s">
        <v>17</v>
      </c>
      <c r="E94" s="19">
        <v>1997</v>
      </c>
      <c r="F94" s="1" t="s">
        <v>28</v>
      </c>
      <c r="G94" s="1" t="s">
        <v>18</v>
      </c>
      <c r="H94" s="14"/>
      <c r="I94" s="14">
        <v>0.0003935185185185185</v>
      </c>
      <c r="J94" s="14">
        <v>0.00042824074074074075</v>
      </c>
      <c r="N94" s="14">
        <v>0.0009027777777777778</v>
      </c>
      <c r="S94" s="2" t="str">
        <f t="shared" si="3"/>
        <v>50бат 50сп 100сп</v>
      </c>
      <c r="T94" t="s">
        <v>360</v>
      </c>
      <c r="U94" s="1"/>
      <c r="V94" s="1"/>
      <c r="W94" s="1"/>
    </row>
    <row r="95" spans="1:23" ht="15">
      <c r="A95">
        <f t="shared" si="2"/>
        <v>94</v>
      </c>
      <c r="B95" s="1" t="s">
        <v>181</v>
      </c>
      <c r="C95" s="1" t="s">
        <v>337</v>
      </c>
      <c r="D95" s="1" t="s">
        <v>175</v>
      </c>
      <c r="E95" s="19">
        <v>2000</v>
      </c>
      <c r="F95" s="1" t="s">
        <v>30</v>
      </c>
      <c r="G95" s="1" t="s">
        <v>132</v>
      </c>
      <c r="H95" s="14"/>
      <c r="J95" s="14">
        <v>0.0005555555555555556</v>
      </c>
      <c r="N95" s="14">
        <v>0.00125</v>
      </c>
      <c r="Q95" s="14">
        <v>0.0027083333333333334</v>
      </c>
      <c r="S95" s="2" t="str">
        <f t="shared" si="3"/>
        <v>50сп 100сп 200сп</v>
      </c>
      <c r="T95" s="8" t="s">
        <v>326</v>
      </c>
      <c r="U95" s="1" t="s">
        <v>177</v>
      </c>
      <c r="V95" s="1" t="s">
        <v>178</v>
      </c>
      <c r="W95" s="1" t="s">
        <v>176</v>
      </c>
    </row>
    <row r="96" spans="1:23" ht="15">
      <c r="A96">
        <f t="shared" si="2"/>
        <v>95</v>
      </c>
      <c r="B96" s="1" t="s">
        <v>179</v>
      </c>
      <c r="C96" s="1" t="s">
        <v>337</v>
      </c>
      <c r="D96" s="1" t="s">
        <v>175</v>
      </c>
      <c r="E96" s="19">
        <v>1999</v>
      </c>
      <c r="F96" s="1" t="s">
        <v>28</v>
      </c>
      <c r="G96" s="1" t="s">
        <v>18</v>
      </c>
      <c r="H96" s="14"/>
      <c r="J96" s="14">
        <v>0.0004398148148148148</v>
      </c>
      <c r="N96" s="14">
        <v>0.0009895833333333334</v>
      </c>
      <c r="Q96" s="14">
        <v>0.0021296296296296298</v>
      </c>
      <c r="S96" s="2" t="str">
        <f t="shared" si="3"/>
        <v>50сп 100сп 200сп</v>
      </c>
      <c r="T96" s="8" t="s">
        <v>326</v>
      </c>
      <c r="U96" s="1" t="s">
        <v>177</v>
      </c>
      <c r="V96" s="1" t="s">
        <v>178</v>
      </c>
      <c r="W96" s="1" t="s">
        <v>176</v>
      </c>
    </row>
    <row r="97" spans="1:23" ht="15">
      <c r="A97">
        <f t="shared" si="2"/>
        <v>96</v>
      </c>
      <c r="B97" s="1" t="s">
        <v>137</v>
      </c>
      <c r="C97" s="1" t="s">
        <v>334</v>
      </c>
      <c r="D97" s="1" t="s">
        <v>17</v>
      </c>
      <c r="E97" s="19">
        <v>1999</v>
      </c>
      <c r="F97" s="1" t="s">
        <v>30</v>
      </c>
      <c r="G97" s="1" t="s">
        <v>18</v>
      </c>
      <c r="H97" s="14"/>
      <c r="I97" s="14">
        <v>0.0004398148148148148</v>
      </c>
      <c r="N97" s="14">
        <v>0.0010185185185185186</v>
      </c>
      <c r="P97" s="14">
        <v>0.001979166666666667</v>
      </c>
      <c r="S97" s="2" t="str">
        <f t="shared" si="3"/>
        <v>50бат 100сп 200вс</v>
      </c>
      <c r="T97" s="1"/>
      <c r="U97" s="1"/>
      <c r="V97" s="1"/>
      <c r="W97" s="1"/>
    </row>
    <row r="98" spans="1:23" ht="15">
      <c r="A98">
        <f t="shared" si="2"/>
        <v>97</v>
      </c>
      <c r="B98" s="4" t="s">
        <v>316</v>
      </c>
      <c r="C98" s="1" t="s">
        <v>347</v>
      </c>
      <c r="D98" s="1" t="s">
        <v>346</v>
      </c>
      <c r="E98" s="20">
        <v>2001</v>
      </c>
      <c r="F98" s="4" t="s">
        <v>30</v>
      </c>
      <c r="G98" s="4" t="s">
        <v>18</v>
      </c>
      <c r="H98" s="15">
        <v>0.0004525462962962963</v>
      </c>
      <c r="I98" s="15"/>
      <c r="J98" s="15"/>
      <c r="K98" s="15"/>
      <c r="L98" s="15">
        <v>0.0010138888888888888</v>
      </c>
      <c r="M98" s="15"/>
      <c r="N98" s="15"/>
      <c r="O98" s="15"/>
      <c r="P98" s="15">
        <v>0.002158564814814815</v>
      </c>
      <c r="Q98" s="15"/>
      <c r="R98" s="15"/>
      <c r="S98" s="21" t="str">
        <f t="shared" si="3"/>
        <v>50вс 100вс 200вс</v>
      </c>
      <c r="T98" s="10" t="s">
        <v>314</v>
      </c>
      <c r="U98" s="4" t="s">
        <v>308</v>
      </c>
      <c r="V98" s="4" t="s">
        <v>309</v>
      </c>
      <c r="W98" s="4" t="s">
        <v>311</v>
      </c>
    </row>
    <row r="99" spans="1:23" ht="15">
      <c r="A99">
        <f t="shared" si="2"/>
        <v>98</v>
      </c>
      <c r="B99" s="4" t="s">
        <v>315</v>
      </c>
      <c r="C99" s="1" t="s">
        <v>347</v>
      </c>
      <c r="D99" s="1" t="s">
        <v>346</v>
      </c>
      <c r="E99" s="20">
        <v>1998</v>
      </c>
      <c r="F99" s="4" t="s">
        <v>28</v>
      </c>
      <c r="G99" s="4" t="s">
        <v>132</v>
      </c>
      <c r="H99" s="15">
        <v>0.0004224537037037037</v>
      </c>
      <c r="I99" s="15"/>
      <c r="J99" s="15"/>
      <c r="K99" s="15"/>
      <c r="L99" s="15">
        <v>0.0009270833333333333</v>
      </c>
      <c r="M99" s="15"/>
      <c r="N99" s="15"/>
      <c r="O99" s="15"/>
      <c r="P99" s="15">
        <v>0.0020289351851851853</v>
      </c>
      <c r="Q99" s="15"/>
      <c r="R99" s="15"/>
      <c r="S99" s="21" t="str">
        <f t="shared" si="3"/>
        <v>50вс 100вс 200вс</v>
      </c>
      <c r="T99" s="10" t="s">
        <v>314</v>
      </c>
      <c r="U99" s="4" t="s">
        <v>308</v>
      </c>
      <c r="V99" s="4" t="s">
        <v>309</v>
      </c>
      <c r="W99" s="4" t="s">
        <v>311</v>
      </c>
    </row>
    <row r="100" spans="1:23" ht="15">
      <c r="A100">
        <f t="shared" si="2"/>
        <v>99</v>
      </c>
      <c r="B100" s="3" t="s">
        <v>126</v>
      </c>
      <c r="C100" s="1" t="s">
        <v>108</v>
      </c>
      <c r="D100" s="1" t="s">
        <v>17</v>
      </c>
      <c r="E100" s="19">
        <v>1995</v>
      </c>
      <c r="F100" s="1" t="s">
        <v>81</v>
      </c>
      <c r="G100" s="1" t="s">
        <v>132</v>
      </c>
      <c r="H100" s="14">
        <v>0.00034490740740740743</v>
      </c>
      <c r="L100" s="14">
        <v>0.000749537037037037</v>
      </c>
      <c r="P100" s="14">
        <v>0.0016469907407407407</v>
      </c>
      <c r="S100" s="2" t="str">
        <f t="shared" si="3"/>
        <v>50вс 100вс 200вс</v>
      </c>
      <c r="T100" s="1"/>
      <c r="U100" s="1"/>
      <c r="V100" s="1"/>
      <c r="W100" s="1"/>
    </row>
    <row r="101" spans="1:23" ht="15">
      <c r="A101">
        <f t="shared" si="2"/>
        <v>100</v>
      </c>
      <c r="B101" s="4" t="s">
        <v>446</v>
      </c>
      <c r="C101" s="4" t="s">
        <v>449</v>
      </c>
      <c r="D101" s="4" t="s">
        <v>450</v>
      </c>
      <c r="E101" s="20">
        <v>2001</v>
      </c>
      <c r="F101" s="4" t="s">
        <v>33</v>
      </c>
      <c r="G101" s="1" t="s">
        <v>18</v>
      </c>
      <c r="H101" s="15">
        <v>0.0004976851851851852</v>
      </c>
      <c r="I101" s="15">
        <v>0.0005208333333333333</v>
      </c>
      <c r="J101" s="34">
        <v>0.0005787037037037038</v>
      </c>
      <c r="K101" s="15"/>
      <c r="L101" s="15"/>
      <c r="M101" s="15"/>
      <c r="N101" s="15"/>
      <c r="O101" s="15"/>
      <c r="P101" s="15"/>
      <c r="Q101" s="15"/>
      <c r="R101" s="15"/>
      <c r="S101" s="21" t="str">
        <f t="shared" si="3"/>
        <v>50вс 50бат 50сп</v>
      </c>
      <c r="T101" s="4" t="s">
        <v>448</v>
      </c>
      <c r="U101" s="4"/>
      <c r="V101" s="4"/>
      <c r="W101" s="4"/>
    </row>
    <row r="102" spans="1:23" ht="15">
      <c r="A102">
        <f t="shared" si="2"/>
        <v>101</v>
      </c>
      <c r="B102" s="1" t="s">
        <v>57</v>
      </c>
      <c r="C102" s="1" t="s">
        <v>37</v>
      </c>
      <c r="D102" s="1" t="s">
        <v>17</v>
      </c>
      <c r="E102" s="19">
        <v>1999</v>
      </c>
      <c r="F102" s="1" t="s">
        <v>28</v>
      </c>
      <c r="G102" s="1" t="s">
        <v>132</v>
      </c>
      <c r="H102" s="14"/>
      <c r="I102" s="14">
        <v>0.0004513888888888889</v>
      </c>
      <c r="N102" s="14">
        <v>0.0010300925925925926</v>
      </c>
      <c r="P102" s="14">
        <v>0.0020486111111111113</v>
      </c>
      <c r="S102" s="2" t="str">
        <f t="shared" si="3"/>
        <v>50бат 100сп 200вс</v>
      </c>
      <c r="T102" t="s">
        <v>359</v>
      </c>
      <c r="U102" s="1"/>
      <c r="V102" s="1"/>
      <c r="W102" s="1"/>
    </row>
    <row r="103" spans="1:23" ht="15">
      <c r="A103">
        <f t="shared" si="2"/>
        <v>102</v>
      </c>
      <c r="B103" s="1" t="s">
        <v>91</v>
      </c>
      <c r="C103" s="1" t="s">
        <v>24</v>
      </c>
      <c r="D103" s="1" t="s">
        <v>25</v>
      </c>
      <c r="E103" s="19">
        <v>1998</v>
      </c>
      <c r="F103" s="1" t="s">
        <v>30</v>
      </c>
      <c r="G103" s="1" t="s">
        <v>18</v>
      </c>
      <c r="H103" s="14"/>
      <c r="K103" s="14">
        <v>0.0005092592592592592</v>
      </c>
      <c r="O103" s="14">
        <v>0.0012152777777777778</v>
      </c>
      <c r="P103" s="14">
        <v>0.0027083333333333334</v>
      </c>
      <c r="S103" s="2" t="str">
        <f t="shared" si="3"/>
        <v>50бр 100бр 200вс</v>
      </c>
      <c r="T103" s="1"/>
      <c r="U103" s="1"/>
      <c r="V103" s="1"/>
      <c r="W103" s="1"/>
    </row>
    <row r="104" spans="1:23" ht="15">
      <c r="A104">
        <f t="shared" si="2"/>
        <v>103</v>
      </c>
      <c r="B104" s="1" t="s">
        <v>306</v>
      </c>
      <c r="C104" s="1" t="s">
        <v>347</v>
      </c>
      <c r="D104" s="1" t="s">
        <v>346</v>
      </c>
      <c r="E104" s="19">
        <v>1998</v>
      </c>
      <c r="F104" s="1" t="s">
        <v>19</v>
      </c>
      <c r="G104" s="1" t="s">
        <v>132</v>
      </c>
      <c r="H104" s="14"/>
      <c r="K104" s="14">
        <v>0.0004907407407407407</v>
      </c>
      <c r="O104" s="14">
        <v>0.0010451388888888889</v>
      </c>
      <c r="R104" s="14">
        <v>0.0022696759259259263</v>
      </c>
      <c r="S104" s="2" t="str">
        <f t="shared" si="3"/>
        <v>50бр 100бр 200бр</v>
      </c>
      <c r="T104" s="10" t="s">
        <v>314</v>
      </c>
      <c r="U104" s="1" t="s">
        <v>308</v>
      </c>
      <c r="V104" s="1" t="s">
        <v>309</v>
      </c>
      <c r="W104" s="1" t="s">
        <v>307</v>
      </c>
    </row>
    <row r="105" spans="1:23" ht="15">
      <c r="A105">
        <f t="shared" si="2"/>
        <v>104</v>
      </c>
      <c r="B105" s="1" t="s">
        <v>269</v>
      </c>
      <c r="C105" s="1" t="s">
        <v>341</v>
      </c>
      <c r="D105" s="1" t="s">
        <v>340</v>
      </c>
      <c r="E105" s="19">
        <v>1995</v>
      </c>
      <c r="F105" s="1" t="s">
        <v>19</v>
      </c>
      <c r="G105" s="1" t="s">
        <v>18</v>
      </c>
      <c r="H105" s="14">
        <v>0.00036458333333333335</v>
      </c>
      <c r="K105" s="14">
        <v>0.0010069444444444444</v>
      </c>
      <c r="S105" s="2" t="str">
        <f t="shared" si="3"/>
        <v>50вс 50бр</v>
      </c>
      <c r="T105" s="7" t="s">
        <v>328</v>
      </c>
      <c r="U105" s="1" t="s">
        <v>240</v>
      </c>
      <c r="V105" s="1" t="s">
        <v>241</v>
      </c>
      <c r="W105" s="1" t="s">
        <v>239</v>
      </c>
    </row>
    <row r="106" spans="1:23" ht="15">
      <c r="A106">
        <f t="shared" si="2"/>
        <v>105</v>
      </c>
      <c r="B106" s="1" t="s">
        <v>284</v>
      </c>
      <c r="C106" s="1" t="s">
        <v>341</v>
      </c>
      <c r="D106" s="1" t="s">
        <v>340</v>
      </c>
      <c r="E106" s="19">
        <v>1998</v>
      </c>
      <c r="F106" s="1" t="s">
        <v>30</v>
      </c>
      <c r="G106" s="1" t="s">
        <v>18</v>
      </c>
      <c r="H106" s="14">
        <v>0.0003935185185185185</v>
      </c>
      <c r="J106" s="14">
        <v>0.0005092592592592592</v>
      </c>
      <c r="L106" s="14">
        <v>0.0009027777777777778</v>
      </c>
      <c r="S106" s="2" t="str">
        <f t="shared" si="3"/>
        <v>50вс 50сп 100вс</v>
      </c>
      <c r="T106" s="7" t="s">
        <v>329</v>
      </c>
      <c r="U106" s="1" t="s">
        <v>240</v>
      </c>
      <c r="V106" s="1" t="s">
        <v>241</v>
      </c>
      <c r="W106" s="1" t="s">
        <v>243</v>
      </c>
    </row>
    <row r="107" spans="1:23" ht="15">
      <c r="A107">
        <f t="shared" si="2"/>
        <v>106</v>
      </c>
      <c r="B107" s="1" t="s">
        <v>69</v>
      </c>
      <c r="C107" s="1" t="s">
        <v>24</v>
      </c>
      <c r="D107" s="1" t="s">
        <v>25</v>
      </c>
      <c r="E107" s="19">
        <v>2001</v>
      </c>
      <c r="F107" s="1" t="s">
        <v>33</v>
      </c>
      <c r="G107" s="1" t="s">
        <v>18</v>
      </c>
      <c r="H107" s="14"/>
      <c r="J107" s="14">
        <v>0.0006134259259259259</v>
      </c>
      <c r="N107" s="14">
        <v>0.0012731481481481483</v>
      </c>
      <c r="O107" s="14">
        <v>0.001388888888888889</v>
      </c>
      <c r="S107" s="2" t="str">
        <f t="shared" si="3"/>
        <v>50сп 100сп 100бр</v>
      </c>
      <c r="T107" s="1"/>
      <c r="U107" s="1"/>
      <c r="V107" s="1"/>
      <c r="W107" s="1"/>
    </row>
    <row r="108" spans="1:23" ht="15">
      <c r="A108">
        <f t="shared" si="2"/>
        <v>107</v>
      </c>
      <c r="B108" s="1" t="s">
        <v>107</v>
      </c>
      <c r="C108" s="1" t="s">
        <v>108</v>
      </c>
      <c r="D108" s="1" t="s">
        <v>17</v>
      </c>
      <c r="E108" s="19">
        <v>1998</v>
      </c>
      <c r="F108" s="1" t="s">
        <v>19</v>
      </c>
      <c r="G108" s="1" t="s">
        <v>18</v>
      </c>
      <c r="H108" s="14">
        <v>0.00035393518518518516</v>
      </c>
      <c r="L108" s="14">
        <v>0.0007916666666666668</v>
      </c>
      <c r="P108" s="14">
        <v>0.001633912037037037</v>
      </c>
      <c r="S108" s="2" t="str">
        <f t="shared" si="3"/>
        <v>50вс 100вс 200вс</v>
      </c>
      <c r="T108" s="1"/>
      <c r="U108" s="1"/>
      <c r="V108" s="1"/>
      <c r="W108" s="1"/>
    </row>
    <row r="109" spans="1:23" ht="15">
      <c r="A109">
        <f t="shared" si="2"/>
        <v>108</v>
      </c>
      <c r="B109" s="1" t="s">
        <v>191</v>
      </c>
      <c r="C109" s="1" t="s">
        <v>337</v>
      </c>
      <c r="D109" s="1" t="s">
        <v>175</v>
      </c>
      <c r="E109" s="19">
        <v>1998</v>
      </c>
      <c r="F109" s="1" t="s">
        <v>28</v>
      </c>
      <c r="G109" s="1" t="s">
        <v>18</v>
      </c>
      <c r="H109" s="14"/>
      <c r="K109" s="14">
        <v>0.00047453703703703704</v>
      </c>
      <c r="O109" s="14">
        <v>0.001099537037037037</v>
      </c>
      <c r="R109" s="14">
        <v>0.0023958333333333336</v>
      </c>
      <c r="S109" s="2" t="str">
        <f t="shared" si="3"/>
        <v>50бр 100бр 200бр</v>
      </c>
      <c r="T109" s="8" t="s">
        <v>327</v>
      </c>
      <c r="U109" s="1" t="s">
        <v>177</v>
      </c>
      <c r="V109" s="1" t="s">
        <v>178</v>
      </c>
      <c r="W109" s="1" t="s">
        <v>176</v>
      </c>
    </row>
    <row r="110" spans="1:23" ht="15">
      <c r="A110">
        <f t="shared" si="2"/>
        <v>109</v>
      </c>
      <c r="B110" s="1" t="s">
        <v>90</v>
      </c>
      <c r="C110" s="1" t="s">
        <v>24</v>
      </c>
      <c r="D110" s="1" t="s">
        <v>25</v>
      </c>
      <c r="E110" s="19">
        <v>2000</v>
      </c>
      <c r="F110" s="1" t="s">
        <v>30</v>
      </c>
      <c r="G110" s="1" t="s">
        <v>18</v>
      </c>
      <c r="H110" s="14"/>
      <c r="K110" s="14">
        <v>0.0005324074074074074</v>
      </c>
      <c r="L110" s="14">
        <v>0.0010416666666666667</v>
      </c>
      <c r="R110" s="14">
        <v>0.002743055555555556</v>
      </c>
      <c r="S110" s="2" t="str">
        <f t="shared" si="3"/>
        <v>50бр 100вс 200бр</v>
      </c>
      <c r="T110" s="1"/>
      <c r="U110" s="1"/>
      <c r="V110" s="1"/>
      <c r="W110" s="1"/>
    </row>
    <row r="111" spans="1:23" ht="15">
      <c r="A111">
        <f t="shared" si="2"/>
        <v>110</v>
      </c>
      <c r="B111" s="1" t="s">
        <v>150</v>
      </c>
      <c r="C111" s="1" t="s">
        <v>334</v>
      </c>
      <c r="D111" s="1" t="s">
        <v>17</v>
      </c>
      <c r="E111" s="19">
        <v>1999</v>
      </c>
      <c r="F111" s="1" t="s">
        <v>30</v>
      </c>
      <c r="G111" s="1" t="s">
        <v>132</v>
      </c>
      <c r="H111" s="14">
        <v>0.0004166666666666667</v>
      </c>
      <c r="L111" s="14">
        <v>0.0009259259259259259</v>
      </c>
      <c r="R111" s="14">
        <v>0.002372685185185185</v>
      </c>
      <c r="S111" s="2" t="str">
        <f t="shared" si="3"/>
        <v>50вс 100вс 200бр</v>
      </c>
      <c r="T111" s="1"/>
      <c r="U111" s="1" t="s">
        <v>148</v>
      </c>
      <c r="V111" s="1" t="s">
        <v>190</v>
      </c>
      <c r="W111" s="1" t="s">
        <v>147</v>
      </c>
    </row>
    <row r="112" spans="1:23" ht="15">
      <c r="A112">
        <f t="shared" si="2"/>
        <v>111</v>
      </c>
      <c r="B112" s="4" t="s">
        <v>343</v>
      </c>
      <c r="C112" s="1" t="s">
        <v>129</v>
      </c>
      <c r="D112" s="1" t="s">
        <v>333</v>
      </c>
      <c r="E112" s="20">
        <v>1998</v>
      </c>
      <c r="F112" s="4" t="s">
        <v>28</v>
      </c>
      <c r="G112" s="4" t="s">
        <v>18</v>
      </c>
      <c r="H112" s="15">
        <v>0.0004050925925925926</v>
      </c>
      <c r="I112" s="15"/>
      <c r="J112" s="15"/>
      <c r="K112" s="15">
        <v>0.0004629629629629629</v>
      </c>
      <c r="L112" s="15"/>
      <c r="M112" s="15"/>
      <c r="N112" s="15"/>
      <c r="O112" s="15">
        <v>0.0010300925925925926</v>
      </c>
      <c r="P112" s="15"/>
      <c r="Q112" s="15"/>
      <c r="R112" s="15"/>
      <c r="S112" s="21" t="str">
        <f t="shared" si="3"/>
        <v>50вс 50бр 100бр</v>
      </c>
      <c r="T112" s="4" t="s">
        <v>330</v>
      </c>
      <c r="U112" s="4"/>
      <c r="V112" s="4"/>
      <c r="W112" s="4"/>
    </row>
    <row r="113" spans="1:23" ht="15">
      <c r="A113">
        <f t="shared" si="2"/>
        <v>112</v>
      </c>
      <c r="B113" s="1" t="s">
        <v>56</v>
      </c>
      <c r="C113" s="1" t="s">
        <v>24</v>
      </c>
      <c r="D113" s="1" t="s">
        <v>25</v>
      </c>
      <c r="E113" s="19">
        <v>2002</v>
      </c>
      <c r="F113" s="1" t="s">
        <v>30</v>
      </c>
      <c r="G113" s="1" t="s">
        <v>132</v>
      </c>
      <c r="H113" s="14">
        <v>0.0004398148148148148</v>
      </c>
      <c r="I113" s="14">
        <v>0.00048611111111111104</v>
      </c>
      <c r="M113" s="14">
        <v>0.0012268518518518518</v>
      </c>
      <c r="S113" s="2" t="str">
        <f t="shared" si="3"/>
        <v>50вс 50бат 100бат</v>
      </c>
      <c r="T113" s="10" t="s">
        <v>323</v>
      </c>
      <c r="U113" s="1"/>
      <c r="V113" s="1"/>
      <c r="W113" s="1"/>
    </row>
    <row r="114" spans="1:23" ht="15">
      <c r="A114">
        <f t="shared" si="2"/>
        <v>113</v>
      </c>
      <c r="B114" s="1" t="s">
        <v>113</v>
      </c>
      <c r="C114" s="1" t="s">
        <v>37</v>
      </c>
      <c r="D114" s="1" t="s">
        <v>17</v>
      </c>
      <c r="E114" s="19">
        <v>1998</v>
      </c>
      <c r="F114" s="1" t="s">
        <v>28</v>
      </c>
      <c r="G114" s="1" t="s">
        <v>18</v>
      </c>
      <c r="H114" s="14">
        <v>0.00035879629629629635</v>
      </c>
      <c r="L114" s="14">
        <v>0.000798611111111111</v>
      </c>
      <c r="P114" s="14">
        <v>0.0017824074074074072</v>
      </c>
      <c r="S114" s="2" t="str">
        <f t="shared" si="3"/>
        <v>50вс 100вс 200вс</v>
      </c>
      <c r="T114" t="s">
        <v>359</v>
      </c>
      <c r="U114" s="1"/>
      <c r="V114" s="1"/>
      <c r="W114" s="1"/>
    </row>
    <row r="115" spans="1:23" ht="15">
      <c r="A115">
        <f t="shared" si="2"/>
        <v>114</v>
      </c>
      <c r="B115" s="1" t="s">
        <v>198</v>
      </c>
      <c r="C115" s="1" t="s">
        <v>337</v>
      </c>
      <c r="D115" s="1" t="s">
        <v>175</v>
      </c>
      <c r="E115" s="19">
        <v>1996</v>
      </c>
      <c r="F115" s="1" t="s">
        <v>19</v>
      </c>
      <c r="G115" s="1" t="s">
        <v>132</v>
      </c>
      <c r="H115" s="14"/>
      <c r="K115" s="14">
        <v>0.0004629629629629629</v>
      </c>
      <c r="O115" s="14">
        <v>0.0010300925925925926</v>
      </c>
      <c r="R115" s="14">
        <v>0.0022569444444444447</v>
      </c>
      <c r="S115" s="2" t="str">
        <f t="shared" si="3"/>
        <v>50бр 100бр 200бр</v>
      </c>
      <c r="T115" s="8" t="s">
        <v>327</v>
      </c>
      <c r="U115" s="1" t="s">
        <v>177</v>
      </c>
      <c r="V115" s="1" t="s">
        <v>178</v>
      </c>
      <c r="W115" s="1" t="s">
        <v>176</v>
      </c>
    </row>
    <row r="116" spans="1:23" ht="15">
      <c r="A116">
        <f t="shared" si="2"/>
        <v>115</v>
      </c>
      <c r="B116" s="1" t="s">
        <v>109</v>
      </c>
      <c r="C116" s="1" t="s">
        <v>110</v>
      </c>
      <c r="D116" s="1" t="s">
        <v>17</v>
      </c>
      <c r="E116" s="19">
        <v>1995</v>
      </c>
      <c r="F116" s="1" t="s">
        <v>19</v>
      </c>
      <c r="G116" s="1" t="s">
        <v>18</v>
      </c>
      <c r="H116" s="14">
        <v>0.00030671296296296295</v>
      </c>
      <c r="L116" s="14">
        <v>0.0006921296296296297</v>
      </c>
      <c r="P116" s="14">
        <v>0.0015510416666666665</v>
      </c>
      <c r="S116" s="2" t="str">
        <f t="shared" si="3"/>
        <v>50вс 100вс 200вс</v>
      </c>
      <c r="T116" s="1"/>
      <c r="U116" s="1"/>
      <c r="V116" s="1"/>
      <c r="W116" s="1"/>
    </row>
    <row r="117" spans="1:23" ht="15">
      <c r="A117">
        <f t="shared" si="2"/>
        <v>116</v>
      </c>
      <c r="B117" s="1" t="s">
        <v>26</v>
      </c>
      <c r="C117" s="1" t="s">
        <v>24</v>
      </c>
      <c r="D117" s="1" t="s">
        <v>25</v>
      </c>
      <c r="E117" s="19">
        <v>1995</v>
      </c>
      <c r="F117" s="1" t="s">
        <v>19</v>
      </c>
      <c r="G117" s="1" t="s">
        <v>18</v>
      </c>
      <c r="H117" s="14"/>
      <c r="I117" s="14">
        <v>0.0003356481481481481</v>
      </c>
      <c r="K117" s="14">
        <v>0.0003935185185185185</v>
      </c>
      <c r="O117" s="14">
        <v>0.0008680555555555555</v>
      </c>
      <c r="S117" s="2" t="str">
        <f t="shared" si="3"/>
        <v>50бат 50бр 100бр</v>
      </c>
      <c r="T117" s="10" t="s">
        <v>324</v>
      </c>
      <c r="U117" s="1"/>
      <c r="V117" s="1"/>
      <c r="W117" s="1"/>
    </row>
    <row r="118" spans="1:23" ht="15">
      <c r="A118">
        <f t="shared" si="2"/>
        <v>117</v>
      </c>
      <c r="B118" s="1" t="s">
        <v>265</v>
      </c>
      <c r="C118" s="1" t="s">
        <v>336</v>
      </c>
      <c r="D118" s="1" t="s">
        <v>335</v>
      </c>
      <c r="E118" s="19">
        <v>1997</v>
      </c>
      <c r="F118" s="1" t="s">
        <v>19</v>
      </c>
      <c r="G118" s="1" t="s">
        <v>132</v>
      </c>
      <c r="H118" s="14"/>
      <c r="J118" s="14">
        <v>0.0004224537037037037</v>
      </c>
      <c r="N118" s="14">
        <v>0.0009490740740740741</v>
      </c>
      <c r="Q118" s="14">
        <v>0.001967592592592593</v>
      </c>
      <c r="S118" s="2" t="str">
        <f t="shared" si="3"/>
        <v>50сп 100сп 200сп</v>
      </c>
      <c r="T118" s="8" t="s">
        <v>234</v>
      </c>
      <c r="U118" s="1" t="s">
        <v>236</v>
      </c>
      <c r="V118" s="1" t="s">
        <v>262</v>
      </c>
      <c r="W118" s="1" t="s">
        <v>235</v>
      </c>
    </row>
    <row r="119" spans="1:23" ht="15">
      <c r="A119">
        <f t="shared" si="2"/>
        <v>118</v>
      </c>
      <c r="B119" s="1" t="s">
        <v>374</v>
      </c>
      <c r="C119" s="1" t="s">
        <v>377</v>
      </c>
      <c r="D119" s="1" t="s">
        <v>364</v>
      </c>
      <c r="E119" s="19">
        <v>1998</v>
      </c>
      <c r="F119" s="1" t="s">
        <v>19</v>
      </c>
      <c r="G119" s="1" t="s">
        <v>18</v>
      </c>
      <c r="H119" s="14">
        <v>0.00036458333333333335</v>
      </c>
      <c r="L119" s="14">
        <v>0.0008159722222222223</v>
      </c>
      <c r="P119" s="14">
        <v>0.0017824074074074072</v>
      </c>
      <c r="S119" s="2" t="str">
        <f t="shared" si="3"/>
        <v>50вс 100вс 200вс</v>
      </c>
      <c r="T119" s="4" t="s">
        <v>464</v>
      </c>
      <c r="U119" s="1" t="s">
        <v>365</v>
      </c>
      <c r="V119" s="1">
        <v>79250438841</v>
      </c>
      <c r="W119" s="1" t="s">
        <v>366</v>
      </c>
    </row>
    <row r="120" spans="1:23" ht="15">
      <c r="A120">
        <f t="shared" si="2"/>
        <v>119</v>
      </c>
      <c r="B120" s="1" t="s">
        <v>185</v>
      </c>
      <c r="C120" s="1" t="s">
        <v>337</v>
      </c>
      <c r="D120" s="1" t="s">
        <v>175</v>
      </c>
      <c r="E120" s="19">
        <v>1999</v>
      </c>
      <c r="F120" s="1" t="s">
        <v>30</v>
      </c>
      <c r="G120" s="1" t="s">
        <v>132</v>
      </c>
      <c r="H120" s="14"/>
      <c r="K120" s="14">
        <v>0.0006018518518518519</v>
      </c>
      <c r="O120" s="14">
        <v>0.0014814814814814814</v>
      </c>
      <c r="R120" s="14">
        <v>0.0030208333333333333</v>
      </c>
      <c r="S120" s="2" t="str">
        <f t="shared" si="3"/>
        <v>50бр 100бр 200бр</v>
      </c>
      <c r="T120" s="8" t="s">
        <v>326</v>
      </c>
      <c r="U120" s="1" t="s">
        <v>177</v>
      </c>
      <c r="V120" s="1" t="s">
        <v>178</v>
      </c>
      <c r="W120" s="1" t="s">
        <v>176</v>
      </c>
    </row>
    <row r="121" spans="1:23" ht="15">
      <c r="A121">
        <f t="shared" si="2"/>
        <v>120</v>
      </c>
      <c r="B121" s="1" t="s">
        <v>173</v>
      </c>
      <c r="C121" s="1" t="s">
        <v>112</v>
      </c>
      <c r="D121" s="1" t="s">
        <v>131</v>
      </c>
      <c r="E121" s="19">
        <v>2001</v>
      </c>
      <c r="F121" s="1" t="s">
        <v>33</v>
      </c>
      <c r="G121" s="1" t="s">
        <v>18</v>
      </c>
      <c r="H121" s="14">
        <v>0.0004965277777777777</v>
      </c>
      <c r="L121" s="14">
        <v>0.001104513888888889</v>
      </c>
      <c r="P121" s="14">
        <v>0.002492361111111111</v>
      </c>
      <c r="S121" s="2" t="str">
        <f t="shared" si="3"/>
        <v>50вс 100вс 200вс</v>
      </c>
      <c r="T121" s="1" t="s">
        <v>321</v>
      </c>
      <c r="U121" s="1" t="s">
        <v>171</v>
      </c>
      <c r="V121" s="1" t="s">
        <v>172</v>
      </c>
      <c r="W121" s="1" t="s">
        <v>160</v>
      </c>
    </row>
    <row r="122" spans="1:23" ht="15">
      <c r="A122">
        <f t="shared" si="2"/>
        <v>121</v>
      </c>
      <c r="B122" s="1" t="s">
        <v>95</v>
      </c>
      <c r="C122" s="1" t="s">
        <v>44</v>
      </c>
      <c r="D122" s="1" t="s">
        <v>45</v>
      </c>
      <c r="E122" s="19">
        <v>2000</v>
      </c>
      <c r="F122" s="1" t="s">
        <v>30</v>
      </c>
      <c r="G122" s="1" t="s">
        <v>18</v>
      </c>
      <c r="H122" s="14"/>
      <c r="K122" s="14">
        <v>0.0005787037037037038</v>
      </c>
      <c r="O122" s="14">
        <v>0.001267361111111111</v>
      </c>
      <c r="R122" s="14">
        <v>0.0026504629629629625</v>
      </c>
      <c r="S122" s="2" t="str">
        <f t="shared" si="3"/>
        <v>50бр 100бр 200бр</v>
      </c>
      <c r="T122" s="8" t="s">
        <v>301</v>
      </c>
      <c r="U122" s="1"/>
      <c r="V122" s="1"/>
      <c r="W122" s="1"/>
    </row>
    <row r="123" spans="1:23" ht="15">
      <c r="A123">
        <f t="shared" si="2"/>
        <v>122</v>
      </c>
      <c r="B123" s="3" t="s">
        <v>86</v>
      </c>
      <c r="C123" s="1" t="s">
        <v>49</v>
      </c>
      <c r="D123" s="1" t="s">
        <v>50</v>
      </c>
      <c r="E123" s="19">
        <v>2001</v>
      </c>
      <c r="F123" s="1" t="s">
        <v>30</v>
      </c>
      <c r="G123" s="1" t="s">
        <v>132</v>
      </c>
      <c r="H123" s="14"/>
      <c r="J123" s="14">
        <v>0.0005324074074074074</v>
      </c>
      <c r="K123" s="14">
        <v>0.0006134259259259259</v>
      </c>
      <c r="O123" s="14">
        <v>0.0012731481481481483</v>
      </c>
      <c r="S123" s="2" t="str">
        <f t="shared" si="3"/>
        <v>50сп 50бр 100бр</v>
      </c>
      <c r="T123" s="1"/>
      <c r="U123" s="1"/>
      <c r="V123" s="1"/>
      <c r="W123" s="1"/>
    </row>
    <row r="124" spans="1:23" ht="15">
      <c r="A124">
        <f t="shared" si="2"/>
        <v>123</v>
      </c>
      <c r="B124" s="1" t="s">
        <v>169</v>
      </c>
      <c r="C124" s="1" t="s">
        <v>112</v>
      </c>
      <c r="D124" s="1" t="s">
        <v>131</v>
      </c>
      <c r="E124" s="19">
        <v>2000</v>
      </c>
      <c r="F124" s="1" t="s">
        <v>33</v>
      </c>
      <c r="G124" s="1" t="s">
        <v>132</v>
      </c>
      <c r="H124" s="14">
        <v>0.00048032407407407404</v>
      </c>
      <c r="L124" s="14">
        <v>0.0011255787037037037</v>
      </c>
      <c r="P124" s="14">
        <v>0.0024942129629629633</v>
      </c>
      <c r="S124" s="2" t="str">
        <f t="shared" si="3"/>
        <v>50вс 100вс 200вс</v>
      </c>
      <c r="T124" s="1" t="s">
        <v>321</v>
      </c>
      <c r="U124" s="1" t="s">
        <v>161</v>
      </c>
      <c r="V124" s="1" t="s">
        <v>162</v>
      </c>
      <c r="W124" s="1" t="s">
        <v>160</v>
      </c>
    </row>
    <row r="125" spans="1:23" ht="15">
      <c r="A125">
        <f t="shared" si="2"/>
        <v>124</v>
      </c>
      <c r="B125" s="1" t="s">
        <v>368</v>
      </c>
      <c r="C125" s="1" t="s">
        <v>377</v>
      </c>
      <c r="D125" s="1" t="s">
        <v>364</v>
      </c>
      <c r="E125" s="19">
        <v>1999</v>
      </c>
      <c r="F125" s="1" t="s">
        <v>28</v>
      </c>
      <c r="G125" s="1" t="s">
        <v>18</v>
      </c>
      <c r="H125" s="14"/>
      <c r="K125" s="14">
        <v>0.0005034722222222222</v>
      </c>
      <c r="O125" s="14">
        <v>0.0011041666666666667</v>
      </c>
      <c r="R125" s="14">
        <v>0.002314814814814815</v>
      </c>
      <c r="S125" s="2" t="str">
        <f t="shared" si="3"/>
        <v>50бр 100бр 200бр</v>
      </c>
      <c r="T125" s="4" t="s">
        <v>463</v>
      </c>
      <c r="U125" s="1" t="s">
        <v>365</v>
      </c>
      <c r="V125" s="1">
        <v>79250438841</v>
      </c>
      <c r="W125" s="1" t="s">
        <v>366</v>
      </c>
    </row>
    <row r="126" spans="1:23" ht="15">
      <c r="A126" s="21">
        <f t="shared" si="2"/>
        <v>125</v>
      </c>
      <c r="B126" s="4" t="s">
        <v>461</v>
      </c>
      <c r="C126" s="1" t="s">
        <v>24</v>
      </c>
      <c r="D126" s="1" t="s">
        <v>25</v>
      </c>
      <c r="E126" s="20">
        <v>2001</v>
      </c>
      <c r="F126" s="4" t="s">
        <v>33</v>
      </c>
      <c r="G126" s="4" t="s">
        <v>18</v>
      </c>
      <c r="H126" s="15">
        <v>0.0006944444444444445</v>
      </c>
      <c r="I126" s="15"/>
      <c r="J126" s="15">
        <v>0.0007523148148148147</v>
      </c>
      <c r="K126" s="15">
        <v>0.0007638888888888889</v>
      </c>
      <c r="L126" s="15"/>
      <c r="M126" s="15"/>
      <c r="N126" s="15"/>
      <c r="O126" s="15"/>
      <c r="P126" s="15"/>
      <c r="Q126" s="15"/>
      <c r="R126" s="15"/>
      <c r="S126" s="21" t="str">
        <f t="shared" si="3"/>
        <v>50вс 50сп 50бр</v>
      </c>
      <c r="T126" s="10" t="s">
        <v>323</v>
      </c>
      <c r="U126" s="4"/>
      <c r="V126" s="4"/>
      <c r="W126" s="4"/>
    </row>
    <row r="127" spans="1:23" ht="15">
      <c r="A127">
        <f t="shared" si="2"/>
        <v>126</v>
      </c>
      <c r="B127" s="1" t="s">
        <v>466</v>
      </c>
      <c r="C127" s="1" t="s">
        <v>377</v>
      </c>
      <c r="D127" s="1" t="s">
        <v>364</v>
      </c>
      <c r="E127" s="19">
        <v>1999</v>
      </c>
      <c r="F127" s="1" t="s">
        <v>28</v>
      </c>
      <c r="G127" s="1" t="s">
        <v>132</v>
      </c>
      <c r="H127" s="14"/>
      <c r="K127" s="14">
        <v>0.0005208333333333333</v>
      </c>
      <c r="O127" s="14">
        <v>0.0011689814814814816</v>
      </c>
      <c r="R127" s="14">
        <v>0.002488425925925926</v>
      </c>
      <c r="S127" s="2" t="str">
        <f t="shared" si="3"/>
        <v>50бр 100бр 200бр</v>
      </c>
      <c r="T127" s="4" t="s">
        <v>463</v>
      </c>
      <c r="U127" s="1" t="s">
        <v>365</v>
      </c>
      <c r="V127" s="1">
        <v>79250438841</v>
      </c>
      <c r="W127" s="1" t="s">
        <v>366</v>
      </c>
    </row>
    <row r="128" spans="1:23" ht="15">
      <c r="A128">
        <f t="shared" si="2"/>
        <v>127</v>
      </c>
      <c r="B128" s="1" t="s">
        <v>146</v>
      </c>
      <c r="C128" s="1" t="s">
        <v>334</v>
      </c>
      <c r="D128" s="1" t="s">
        <v>17</v>
      </c>
      <c r="E128" s="19">
        <v>1998</v>
      </c>
      <c r="F128" s="1" t="s">
        <v>19</v>
      </c>
      <c r="G128" s="1" t="s">
        <v>132</v>
      </c>
      <c r="H128" s="14"/>
      <c r="K128" s="14">
        <v>0.00047453703703703704</v>
      </c>
      <c r="O128" s="14">
        <v>0.0010416666666666667</v>
      </c>
      <c r="R128" s="14">
        <v>0.0022106481481481478</v>
      </c>
      <c r="S128" s="2" t="str">
        <f t="shared" si="3"/>
        <v>50бр 100бр 200бр</v>
      </c>
      <c r="T128" s="1"/>
      <c r="U128" s="1" t="s">
        <v>148</v>
      </c>
      <c r="V128" s="1" t="s">
        <v>190</v>
      </c>
      <c r="W128" s="1" t="s">
        <v>147</v>
      </c>
    </row>
    <row r="129" spans="1:23" ht="15">
      <c r="A129">
        <f t="shared" si="2"/>
        <v>128</v>
      </c>
      <c r="B129" s="1" t="s">
        <v>39</v>
      </c>
      <c r="C129" s="1" t="s">
        <v>37</v>
      </c>
      <c r="D129" s="1" t="s">
        <v>17</v>
      </c>
      <c r="E129" s="19">
        <v>1997</v>
      </c>
      <c r="F129" s="1" t="s">
        <v>28</v>
      </c>
      <c r="G129" s="1" t="s">
        <v>18</v>
      </c>
      <c r="H129" s="14">
        <v>0.00038194444444444446</v>
      </c>
      <c r="I129" s="14">
        <v>0.0004050925925925926</v>
      </c>
      <c r="L129" s="14">
        <v>0.0008101851851851852</v>
      </c>
      <c r="S129" s="2" t="str">
        <f t="shared" si="3"/>
        <v>50вс 50бат 100вс</v>
      </c>
      <c r="T129" t="s">
        <v>360</v>
      </c>
      <c r="U129" s="1"/>
      <c r="V129" s="1"/>
      <c r="W129" s="1"/>
    </row>
    <row r="130" spans="1:23" ht="15">
      <c r="A130">
        <f aca="true" t="shared" si="4" ref="A130:A193">A129+1</f>
        <v>129</v>
      </c>
      <c r="B130" s="1" t="s">
        <v>310</v>
      </c>
      <c r="C130" s="1" t="s">
        <v>347</v>
      </c>
      <c r="D130" s="1" t="s">
        <v>346</v>
      </c>
      <c r="E130" s="19">
        <v>1999</v>
      </c>
      <c r="F130" s="1" t="s">
        <v>28</v>
      </c>
      <c r="G130" s="1" t="s">
        <v>132</v>
      </c>
      <c r="H130" s="14">
        <v>0.00044606481481481477</v>
      </c>
      <c r="L130" s="14">
        <v>0.0009872685185185186</v>
      </c>
      <c r="P130" s="14">
        <v>0.0021782407407407406</v>
      </c>
      <c r="S130" s="2" t="str">
        <f aca="true" t="shared" si="5" ref="S130:S193">TRIM(IF(ISBLANK(H130),"","50вс")&amp;" "&amp;IF(ISBLANK(I130),"","50бат")&amp;" "&amp;IF(ISBLANK(J130),"","50сп")&amp;" "&amp;IF(ISBLANK(K130),"","50бр")&amp;" "&amp;IF(ISBLANK(L130),"","100вс")&amp;" "&amp;IF(ISBLANK(M130),"","100бат")&amp;" "&amp;IF(ISBLANK(N130),"","100сп")&amp;" "&amp;IF(ISBLANK(O130),"","100бр")&amp;" "&amp;IF(ISBLANK(P130),"","200вс")&amp;" "&amp;IF(ISBLANK(Q130),"","200сп")&amp;" "&amp;IF(ISBLANK(R130),"","200бр"))</f>
        <v>50вс 100вс 200вс</v>
      </c>
      <c r="T130" s="10" t="s">
        <v>314</v>
      </c>
      <c r="U130" s="1" t="s">
        <v>308</v>
      </c>
      <c r="V130" s="1" t="s">
        <v>309</v>
      </c>
      <c r="W130" s="1" t="s">
        <v>311</v>
      </c>
    </row>
    <row r="131" spans="1:23" ht="15">
      <c r="A131">
        <f t="shared" si="4"/>
        <v>130</v>
      </c>
      <c r="B131" s="1" t="s">
        <v>295</v>
      </c>
      <c r="C131" s="1" t="s">
        <v>272</v>
      </c>
      <c r="D131" s="1" t="s">
        <v>17</v>
      </c>
      <c r="E131" s="19">
        <v>1995</v>
      </c>
      <c r="F131" s="1" t="s">
        <v>19</v>
      </c>
      <c r="G131" s="1" t="s">
        <v>18</v>
      </c>
      <c r="H131" s="14"/>
      <c r="I131" s="14">
        <v>0.0003452546296296296</v>
      </c>
      <c r="M131" s="14">
        <v>0.0007619212962962962</v>
      </c>
      <c r="P131" s="14">
        <v>0.001597222222222222</v>
      </c>
      <c r="S131" s="2" t="str">
        <f t="shared" si="5"/>
        <v>50бат 100бат 200вс</v>
      </c>
      <c r="T131" s="1"/>
      <c r="U131" s="1" t="s">
        <v>274</v>
      </c>
      <c r="V131" s="1" t="s">
        <v>275</v>
      </c>
      <c r="W131" s="1" t="s">
        <v>273</v>
      </c>
    </row>
    <row r="132" spans="1:23" ht="15">
      <c r="A132">
        <f t="shared" si="4"/>
        <v>131</v>
      </c>
      <c r="B132" s="1" t="s">
        <v>379</v>
      </c>
      <c r="C132" s="1" t="s">
        <v>380</v>
      </c>
      <c r="D132" s="1" t="s">
        <v>392</v>
      </c>
      <c r="E132" s="19">
        <v>1999</v>
      </c>
      <c r="F132" s="1" t="s">
        <v>30</v>
      </c>
      <c r="G132" s="1" t="s">
        <v>18</v>
      </c>
      <c r="H132" s="14"/>
      <c r="J132" s="14">
        <v>0.0005341435185185185</v>
      </c>
      <c r="K132" s="14">
        <v>0.0005561342592592593</v>
      </c>
      <c r="O132" s="14">
        <v>0.001255787037037037</v>
      </c>
      <c r="S132" s="2" t="str">
        <f t="shared" si="5"/>
        <v>50сп 50бр 100бр</v>
      </c>
      <c r="T132" s="1"/>
      <c r="U132" s="1" t="s">
        <v>381</v>
      </c>
      <c r="V132" s="1" t="s">
        <v>382</v>
      </c>
      <c r="W132" s="1" t="s">
        <v>383</v>
      </c>
    </row>
    <row r="133" spans="1:23" ht="15">
      <c r="A133">
        <f t="shared" si="4"/>
        <v>132</v>
      </c>
      <c r="B133" s="4" t="s">
        <v>349</v>
      </c>
      <c r="C133" s="1" t="s">
        <v>129</v>
      </c>
      <c r="D133" s="1" t="s">
        <v>333</v>
      </c>
      <c r="E133" s="20">
        <v>1998</v>
      </c>
      <c r="F133" s="4" t="s">
        <v>28</v>
      </c>
      <c r="G133" s="4" t="s">
        <v>132</v>
      </c>
      <c r="H133" s="15">
        <v>0.0004173611111111112</v>
      </c>
      <c r="I133" s="15"/>
      <c r="J133" s="15">
        <v>0.0004515046296296296</v>
      </c>
      <c r="K133" s="15"/>
      <c r="L133" s="15"/>
      <c r="M133" s="15"/>
      <c r="N133" s="15">
        <v>0.0010300925925925926</v>
      </c>
      <c r="O133" s="15"/>
      <c r="P133" s="15"/>
      <c r="Q133" s="15"/>
      <c r="R133" s="15"/>
      <c r="S133" s="21" t="str">
        <f t="shared" si="5"/>
        <v>50вс 50сп 100сп</v>
      </c>
      <c r="T133" s="4" t="s">
        <v>330</v>
      </c>
      <c r="U133" s="1" t="s">
        <v>215</v>
      </c>
      <c r="V133" s="4" t="s">
        <v>350</v>
      </c>
      <c r="W133" s="4" t="s">
        <v>214</v>
      </c>
    </row>
    <row r="134" spans="1:23" ht="15">
      <c r="A134">
        <f t="shared" si="4"/>
        <v>133</v>
      </c>
      <c r="B134" s="1" t="s">
        <v>139</v>
      </c>
      <c r="C134" s="1" t="s">
        <v>334</v>
      </c>
      <c r="D134" s="1" t="s">
        <v>17</v>
      </c>
      <c r="E134" s="19">
        <v>1997</v>
      </c>
      <c r="F134" s="1" t="s">
        <v>28</v>
      </c>
      <c r="G134" s="1" t="s">
        <v>132</v>
      </c>
      <c r="H134" s="14"/>
      <c r="J134" s="14">
        <v>0.0004398148148148148</v>
      </c>
      <c r="N134" s="14">
        <v>0.0009953703703703704</v>
      </c>
      <c r="Q134" s="14">
        <v>0.0020601851851851853</v>
      </c>
      <c r="S134" s="2" t="str">
        <f t="shared" si="5"/>
        <v>50сп 100сп 200сп</v>
      </c>
      <c r="T134" s="1"/>
      <c r="U134" s="1"/>
      <c r="V134" s="1"/>
      <c r="W134" s="1"/>
    </row>
    <row r="135" spans="1:23" ht="15">
      <c r="A135">
        <f t="shared" si="4"/>
        <v>134</v>
      </c>
      <c r="B135" s="1" t="s">
        <v>223</v>
      </c>
      <c r="C135" s="1" t="s">
        <v>228</v>
      </c>
      <c r="D135" s="1" t="s">
        <v>339</v>
      </c>
      <c r="E135" s="19">
        <v>1995</v>
      </c>
      <c r="F135" s="1" t="s">
        <v>51</v>
      </c>
      <c r="G135" s="1" t="s">
        <v>18</v>
      </c>
      <c r="H135" s="14"/>
      <c r="J135" s="14">
        <v>0.0003611111111111111</v>
      </c>
      <c r="M135" s="14">
        <v>0.0007812499999999999</v>
      </c>
      <c r="Q135" s="14">
        <v>0.0016030092592592595</v>
      </c>
      <c r="S135" s="2" t="str">
        <f t="shared" si="5"/>
        <v>50сп 100бат 200сп</v>
      </c>
      <c r="T135" s="10" t="s">
        <v>345</v>
      </c>
      <c r="U135" s="1"/>
      <c r="V135" s="1"/>
      <c r="W135" s="1"/>
    </row>
    <row r="136" spans="1:23" ht="15">
      <c r="A136">
        <f t="shared" si="4"/>
        <v>135</v>
      </c>
      <c r="B136" s="1" t="s">
        <v>136</v>
      </c>
      <c r="C136" s="1" t="s">
        <v>334</v>
      </c>
      <c r="D136" s="1" t="s">
        <v>17</v>
      </c>
      <c r="E136" s="19">
        <v>1997</v>
      </c>
      <c r="F136" s="1" t="s">
        <v>28</v>
      </c>
      <c r="G136" s="1" t="s">
        <v>18</v>
      </c>
      <c r="H136" s="14"/>
      <c r="J136" s="14">
        <v>0.0004108796296296296</v>
      </c>
      <c r="N136" s="14">
        <v>0.0009027777777777778</v>
      </c>
      <c r="Q136" s="14">
        <v>0.0019097222222222222</v>
      </c>
      <c r="S136" s="2" t="str">
        <f t="shared" si="5"/>
        <v>50сп 100сп 200сп</v>
      </c>
      <c r="T136" s="1"/>
      <c r="U136" s="1"/>
      <c r="V136" s="1"/>
      <c r="W136" s="1"/>
    </row>
    <row r="137" spans="1:23" ht="15">
      <c r="A137">
        <f t="shared" si="4"/>
        <v>136</v>
      </c>
      <c r="B137" s="1" t="s">
        <v>388</v>
      </c>
      <c r="C137" s="1" t="s">
        <v>380</v>
      </c>
      <c r="D137" s="1" t="s">
        <v>392</v>
      </c>
      <c r="E137" s="19">
        <v>2001</v>
      </c>
      <c r="F137" s="1" t="s">
        <v>33</v>
      </c>
      <c r="G137" s="1" t="s">
        <v>18</v>
      </c>
      <c r="H137" s="14">
        <v>0.0004496527777777778</v>
      </c>
      <c r="K137" s="14">
        <v>0.0005864583333333334</v>
      </c>
      <c r="O137" s="14">
        <v>0.0012731481481481483</v>
      </c>
      <c r="S137" s="2" t="str">
        <f t="shared" si="5"/>
        <v>50вс 50бр 100бр</v>
      </c>
      <c r="T137" s="1" t="s">
        <v>393</v>
      </c>
      <c r="U137" s="1" t="s">
        <v>381</v>
      </c>
      <c r="V137" s="1" t="s">
        <v>382</v>
      </c>
      <c r="W137" s="1" t="s">
        <v>383</v>
      </c>
    </row>
    <row r="138" spans="1:23" ht="15">
      <c r="A138">
        <f t="shared" si="4"/>
        <v>137</v>
      </c>
      <c r="B138" s="1" t="s">
        <v>261</v>
      </c>
      <c r="C138" s="1" t="s">
        <v>336</v>
      </c>
      <c r="D138" s="1" t="s">
        <v>335</v>
      </c>
      <c r="E138" s="19">
        <v>1995</v>
      </c>
      <c r="F138" s="1" t="s">
        <v>51</v>
      </c>
      <c r="G138" s="1" t="s">
        <v>18</v>
      </c>
      <c r="H138" s="14"/>
      <c r="K138" s="14">
        <v>0.00037847222222222226</v>
      </c>
      <c r="O138" s="14">
        <v>0.0008009259259259259</v>
      </c>
      <c r="R138" s="14">
        <v>0.001712962962962963</v>
      </c>
      <c r="S138" s="2" t="str">
        <f t="shared" si="5"/>
        <v>50бр 100бр 200бр</v>
      </c>
      <c r="T138" s="8" t="s">
        <v>234</v>
      </c>
      <c r="U138" s="1" t="s">
        <v>236</v>
      </c>
      <c r="V138" s="1" t="s">
        <v>262</v>
      </c>
      <c r="W138" s="1" t="s">
        <v>235</v>
      </c>
    </row>
    <row r="139" spans="1:23" ht="15">
      <c r="A139">
        <f t="shared" si="4"/>
        <v>138</v>
      </c>
      <c r="B139" s="1" t="s">
        <v>455</v>
      </c>
      <c r="C139" s="1" t="s">
        <v>24</v>
      </c>
      <c r="D139" s="1" t="s">
        <v>25</v>
      </c>
      <c r="E139" s="19">
        <v>2001</v>
      </c>
      <c r="F139" s="1" t="s">
        <v>33</v>
      </c>
      <c r="G139" s="1" t="s">
        <v>132</v>
      </c>
      <c r="H139" s="14">
        <v>0.0005787037037037038</v>
      </c>
      <c r="I139" s="14">
        <v>0.0006255787037037036</v>
      </c>
      <c r="L139" s="14">
        <v>0.0012158564814814814</v>
      </c>
      <c r="S139" s="2" t="str">
        <f t="shared" si="5"/>
        <v>50вс 50бат 100вс</v>
      </c>
      <c r="T139" s="1"/>
      <c r="U139" s="1"/>
      <c r="V139" s="1"/>
      <c r="W139" s="1"/>
    </row>
    <row r="140" spans="1:23" ht="15">
      <c r="A140">
        <f t="shared" si="4"/>
        <v>139</v>
      </c>
      <c r="B140" s="1" t="s">
        <v>115</v>
      </c>
      <c r="C140" s="1" t="s">
        <v>24</v>
      </c>
      <c r="D140" s="1" t="s">
        <v>25</v>
      </c>
      <c r="E140" s="19">
        <v>1996</v>
      </c>
      <c r="F140" s="1" t="s">
        <v>30</v>
      </c>
      <c r="G140" s="1" t="s">
        <v>18</v>
      </c>
      <c r="H140" s="14">
        <v>0.00037037037037037035</v>
      </c>
      <c r="L140" s="14">
        <v>0.0008680555555555555</v>
      </c>
      <c r="P140" s="14">
        <v>0.0019212962962962962</v>
      </c>
      <c r="S140" s="2" t="str">
        <f t="shared" si="5"/>
        <v>50вс 100вс 200вс</v>
      </c>
      <c r="T140" s="10" t="s">
        <v>323</v>
      </c>
      <c r="U140" s="1"/>
      <c r="V140" s="1"/>
      <c r="W140" s="1"/>
    </row>
    <row r="141" spans="1:23" ht="15">
      <c r="A141">
        <f t="shared" si="4"/>
        <v>140</v>
      </c>
      <c r="B141" s="4" t="s">
        <v>344</v>
      </c>
      <c r="C141" s="1" t="s">
        <v>129</v>
      </c>
      <c r="D141" s="1" t="s">
        <v>333</v>
      </c>
      <c r="E141" s="20">
        <v>1997</v>
      </c>
      <c r="F141" s="4" t="s">
        <v>19</v>
      </c>
      <c r="G141" s="4" t="s">
        <v>132</v>
      </c>
      <c r="H141" s="15">
        <v>0.0003935185185185185</v>
      </c>
      <c r="I141" s="15"/>
      <c r="J141" s="15">
        <v>0.00042824074074074075</v>
      </c>
      <c r="K141" s="15"/>
      <c r="L141" s="15">
        <v>0.0008796296296296296</v>
      </c>
      <c r="M141" s="15"/>
      <c r="N141" s="15"/>
      <c r="O141" s="15"/>
      <c r="P141" s="15"/>
      <c r="Q141" s="15"/>
      <c r="R141" s="15"/>
      <c r="S141" s="21" t="str">
        <f t="shared" si="5"/>
        <v>50вс 50сп 100вс</v>
      </c>
      <c r="T141" s="4" t="s">
        <v>330</v>
      </c>
      <c r="U141" s="4"/>
      <c r="V141" s="4"/>
      <c r="W141" s="4"/>
    </row>
    <row r="142" spans="1:23" ht="15">
      <c r="A142">
        <f t="shared" si="4"/>
        <v>141</v>
      </c>
      <c r="B142" s="4" t="s">
        <v>395</v>
      </c>
      <c r="C142" s="1" t="s">
        <v>347</v>
      </c>
      <c r="D142" s="4" t="s">
        <v>346</v>
      </c>
      <c r="E142" s="20">
        <v>1998</v>
      </c>
      <c r="F142" s="4" t="s">
        <v>28</v>
      </c>
      <c r="G142" s="4" t="s">
        <v>132</v>
      </c>
      <c r="H142" s="15">
        <v>0.0004722222222222222</v>
      </c>
      <c r="I142" s="15"/>
      <c r="J142" s="15"/>
      <c r="K142" s="15"/>
      <c r="L142" s="15">
        <v>0.0009930555555555554</v>
      </c>
      <c r="M142" s="15"/>
      <c r="N142" s="15"/>
      <c r="O142" s="15"/>
      <c r="P142" s="15">
        <v>0.0021863425925925926</v>
      </c>
      <c r="Q142" s="15"/>
      <c r="R142" s="15"/>
      <c r="S142" s="21" t="str">
        <f t="shared" si="5"/>
        <v>50вс 100вс 200вс</v>
      </c>
      <c r="T142" s="4"/>
      <c r="U142" s="4" t="s">
        <v>308</v>
      </c>
      <c r="V142" s="4" t="s">
        <v>309</v>
      </c>
      <c r="W142" s="4" t="s">
        <v>311</v>
      </c>
    </row>
    <row r="143" spans="1:23" ht="15">
      <c r="A143">
        <f t="shared" si="4"/>
        <v>142</v>
      </c>
      <c r="B143" s="1" t="s">
        <v>253</v>
      </c>
      <c r="C143" s="1" t="s">
        <v>204</v>
      </c>
      <c r="D143" s="1" t="s">
        <v>296</v>
      </c>
      <c r="E143" s="19">
        <v>1997</v>
      </c>
      <c r="F143" s="1" t="s">
        <v>30</v>
      </c>
      <c r="G143" s="1" t="s">
        <v>132</v>
      </c>
      <c r="H143" s="14"/>
      <c r="K143" s="14">
        <v>0.0005787037037037038</v>
      </c>
      <c r="L143" s="14">
        <v>0.0010416666666666667</v>
      </c>
      <c r="O143" s="14">
        <v>0.001261574074074074</v>
      </c>
      <c r="S143" s="2" t="str">
        <f t="shared" si="5"/>
        <v>50бр 100вс 100бр</v>
      </c>
      <c r="T143" s="1"/>
      <c r="U143" s="1" t="s">
        <v>206</v>
      </c>
      <c r="V143" s="1" t="s">
        <v>247</v>
      </c>
      <c r="W143" s="1" t="s">
        <v>205</v>
      </c>
    </row>
    <row r="144" spans="1:23" ht="15">
      <c r="A144">
        <f t="shared" si="4"/>
        <v>143</v>
      </c>
      <c r="B144" s="1" t="s">
        <v>193</v>
      </c>
      <c r="C144" s="1" t="s">
        <v>337</v>
      </c>
      <c r="D144" s="1" t="s">
        <v>175</v>
      </c>
      <c r="E144" s="19">
        <v>1996</v>
      </c>
      <c r="F144" s="1" t="s">
        <v>19</v>
      </c>
      <c r="G144" s="1" t="s">
        <v>18</v>
      </c>
      <c r="H144" s="14"/>
      <c r="K144" s="14">
        <v>0.00042824074074074075</v>
      </c>
      <c r="O144" s="14">
        <v>0.0009722222222222221</v>
      </c>
      <c r="R144" s="14">
        <v>0.0021180555555555553</v>
      </c>
      <c r="S144" s="2" t="str">
        <f t="shared" si="5"/>
        <v>50бр 100бр 200бр</v>
      </c>
      <c r="T144" s="8" t="s">
        <v>327</v>
      </c>
      <c r="U144" s="1" t="s">
        <v>177</v>
      </c>
      <c r="V144" s="1" t="s">
        <v>178</v>
      </c>
      <c r="W144" s="1" t="s">
        <v>176</v>
      </c>
    </row>
    <row r="145" spans="1:23" ht="15">
      <c r="A145" s="21">
        <f t="shared" si="4"/>
        <v>144</v>
      </c>
      <c r="B145" s="4" t="s">
        <v>460</v>
      </c>
      <c r="C145" s="1" t="s">
        <v>24</v>
      </c>
      <c r="D145" s="1" t="s">
        <v>25</v>
      </c>
      <c r="E145" s="20">
        <v>2003</v>
      </c>
      <c r="F145" s="4" t="s">
        <v>33</v>
      </c>
      <c r="G145" s="4" t="s">
        <v>18</v>
      </c>
      <c r="H145" s="15"/>
      <c r="I145" s="15"/>
      <c r="J145" s="15">
        <v>0.0007291666666666667</v>
      </c>
      <c r="K145" s="15">
        <v>0.0007291666666666667</v>
      </c>
      <c r="L145" s="15"/>
      <c r="M145" s="15"/>
      <c r="N145" s="15"/>
      <c r="O145" s="34">
        <v>0.0015046296296296294</v>
      </c>
      <c r="P145" s="15"/>
      <c r="Q145" s="15"/>
      <c r="R145" s="15"/>
      <c r="S145" s="21" t="str">
        <f t="shared" si="5"/>
        <v>50сп 50бр 100бр</v>
      </c>
      <c r="T145" s="10" t="s">
        <v>323</v>
      </c>
      <c r="U145" s="4"/>
      <c r="V145" s="4"/>
      <c r="W145" s="4"/>
    </row>
    <row r="146" spans="1:23" ht="15">
      <c r="A146">
        <f t="shared" si="4"/>
        <v>145</v>
      </c>
      <c r="B146" s="1" t="s">
        <v>454</v>
      </c>
      <c r="C146" s="1" t="s">
        <v>24</v>
      </c>
      <c r="D146" s="1" t="s">
        <v>25</v>
      </c>
      <c r="E146" s="19">
        <v>2000</v>
      </c>
      <c r="F146" s="1" t="s">
        <v>30</v>
      </c>
      <c r="G146" s="1" t="s">
        <v>18</v>
      </c>
      <c r="H146" s="14"/>
      <c r="I146" s="14">
        <v>0.0004629629629629629</v>
      </c>
      <c r="L146" s="14">
        <v>0.0009027777777777778</v>
      </c>
      <c r="R146" s="14">
        <v>0.0024537037037037036</v>
      </c>
      <c r="S146" s="2" t="str">
        <f t="shared" si="5"/>
        <v>50бат 100вс 200бр</v>
      </c>
      <c r="T146" s="10" t="s">
        <v>323</v>
      </c>
      <c r="U146" s="1"/>
      <c r="V146" s="1"/>
      <c r="W146" s="1"/>
    </row>
    <row r="147" spans="1:23" ht="15">
      <c r="A147">
        <f t="shared" si="4"/>
        <v>146</v>
      </c>
      <c r="B147" s="1" t="s">
        <v>361</v>
      </c>
      <c r="C147" s="1" t="s">
        <v>37</v>
      </c>
      <c r="D147" s="1" t="s">
        <v>17</v>
      </c>
      <c r="E147" s="19">
        <v>1997</v>
      </c>
      <c r="F147" s="1" t="s">
        <v>19</v>
      </c>
      <c r="G147" s="1" t="s">
        <v>18</v>
      </c>
      <c r="H147" s="14">
        <v>0.00037037037037037035</v>
      </c>
      <c r="O147" s="14">
        <v>0.0009837962962962964</v>
      </c>
      <c r="P147" s="14">
        <v>0.001736111111111111</v>
      </c>
      <c r="S147" s="2" t="str">
        <f t="shared" si="5"/>
        <v>50вс 100бр 200вс</v>
      </c>
      <c r="T147" s="1"/>
      <c r="U147" s="1"/>
      <c r="V147" s="1"/>
      <c r="W147" s="1"/>
    </row>
    <row r="148" spans="1:23" ht="15">
      <c r="A148">
        <f t="shared" si="4"/>
        <v>147</v>
      </c>
      <c r="B148" s="1" t="s">
        <v>23</v>
      </c>
      <c r="C148" s="1" t="s">
        <v>24</v>
      </c>
      <c r="D148" s="1" t="s">
        <v>25</v>
      </c>
      <c r="E148" s="19">
        <v>1995</v>
      </c>
      <c r="F148" s="1" t="s">
        <v>19</v>
      </c>
      <c r="G148" s="1" t="s">
        <v>18</v>
      </c>
      <c r="H148" s="14">
        <v>0.0003356481481481481</v>
      </c>
      <c r="I148" s="14">
        <v>0.0003356481481481481</v>
      </c>
      <c r="M148" s="14">
        <v>0.000775462962962963</v>
      </c>
      <c r="S148" s="2" t="str">
        <f t="shared" si="5"/>
        <v>50вс 50бат 100бат</v>
      </c>
      <c r="T148" s="10" t="s">
        <v>324</v>
      </c>
      <c r="U148" s="1"/>
      <c r="V148" s="1"/>
      <c r="W148" s="1"/>
    </row>
    <row r="149" spans="1:23" ht="15">
      <c r="A149">
        <f t="shared" si="4"/>
        <v>148</v>
      </c>
      <c r="B149" s="1" t="s">
        <v>462</v>
      </c>
      <c r="C149" s="1" t="s">
        <v>44</v>
      </c>
      <c r="D149" s="1" t="s">
        <v>45</v>
      </c>
      <c r="E149" s="19">
        <v>1996</v>
      </c>
      <c r="F149" s="1" t="s">
        <v>28</v>
      </c>
      <c r="G149" s="1" t="s">
        <v>18</v>
      </c>
      <c r="H149" s="14"/>
      <c r="I149" s="14">
        <v>0.00046875000000000004</v>
      </c>
      <c r="J149" s="14">
        <v>0.0004571759259259259</v>
      </c>
      <c r="N149" s="14">
        <v>0.0010185185185185186</v>
      </c>
      <c r="S149" s="2" t="str">
        <f t="shared" si="5"/>
        <v>50бат 50сп 100сп</v>
      </c>
      <c r="T149" s="8" t="s">
        <v>301</v>
      </c>
      <c r="U149" s="1"/>
      <c r="V149" s="1"/>
      <c r="W149" s="1"/>
    </row>
    <row r="150" spans="1:23" ht="15">
      <c r="A150">
        <f t="shared" si="4"/>
        <v>149</v>
      </c>
      <c r="B150" s="1" t="s">
        <v>278</v>
      </c>
      <c r="C150" s="1" t="s">
        <v>341</v>
      </c>
      <c r="D150" s="1" t="s">
        <v>340</v>
      </c>
      <c r="E150" s="19">
        <v>1997</v>
      </c>
      <c r="F150" s="1" t="s">
        <v>19</v>
      </c>
      <c r="G150" s="1" t="s">
        <v>132</v>
      </c>
      <c r="H150" s="14">
        <v>0.00038194444444444446</v>
      </c>
      <c r="J150" s="14">
        <v>0.00042824074074074075</v>
      </c>
      <c r="N150" s="14">
        <v>0.0009490740740740741</v>
      </c>
      <c r="S150" s="2" t="str">
        <f t="shared" si="5"/>
        <v>50вс 50сп 100сп</v>
      </c>
      <c r="T150" s="7" t="s">
        <v>328</v>
      </c>
      <c r="U150" s="1" t="s">
        <v>240</v>
      </c>
      <c r="V150" s="1" t="s">
        <v>241</v>
      </c>
      <c r="W150" s="1" t="s">
        <v>239</v>
      </c>
    </row>
    <row r="151" spans="1:23" ht="15">
      <c r="A151">
        <f t="shared" si="4"/>
        <v>150</v>
      </c>
      <c r="B151" s="1" t="s">
        <v>244</v>
      </c>
      <c r="C151" s="1" t="s">
        <v>204</v>
      </c>
      <c r="D151" s="1" t="s">
        <v>296</v>
      </c>
      <c r="E151" s="19">
        <v>2000</v>
      </c>
      <c r="F151" s="1" t="s">
        <v>30</v>
      </c>
      <c r="G151" s="1" t="s">
        <v>132</v>
      </c>
      <c r="H151" s="14"/>
      <c r="K151" s="14">
        <v>0.0005787037037037038</v>
      </c>
      <c r="O151" s="14">
        <v>0.00125</v>
      </c>
      <c r="R151" s="14">
        <v>0.002893518518518519</v>
      </c>
      <c r="S151" s="2" t="str">
        <f t="shared" si="5"/>
        <v>50бр 100бр 200бр</v>
      </c>
      <c r="T151" s="8" t="s">
        <v>348</v>
      </c>
      <c r="U151" s="1" t="s">
        <v>206</v>
      </c>
      <c r="V151" s="1" t="s">
        <v>245</v>
      </c>
      <c r="W151" s="1" t="s">
        <v>205</v>
      </c>
    </row>
    <row r="152" spans="1:23" ht="15">
      <c r="A152">
        <f t="shared" si="4"/>
        <v>151</v>
      </c>
      <c r="B152" s="1" t="s">
        <v>158</v>
      </c>
      <c r="C152" s="1" t="s">
        <v>104</v>
      </c>
      <c r="D152" s="1" t="s">
        <v>130</v>
      </c>
      <c r="E152" s="19">
        <v>2001</v>
      </c>
      <c r="F152" s="1" t="s">
        <v>33</v>
      </c>
      <c r="G152" s="1" t="s">
        <v>18</v>
      </c>
      <c r="H152" s="14">
        <v>0.0005439814814814814</v>
      </c>
      <c r="J152" s="14">
        <v>0.0005324074074074074</v>
      </c>
      <c r="K152" s="14">
        <v>0.0006597222222222221</v>
      </c>
      <c r="S152" s="2" t="str">
        <f t="shared" si="5"/>
        <v>50вс 50сп 50бр</v>
      </c>
      <c r="T152" s="1" t="s">
        <v>351</v>
      </c>
      <c r="U152" s="1" t="s">
        <v>155</v>
      </c>
      <c r="V152" s="1" t="s">
        <v>156</v>
      </c>
      <c r="W152" s="1" t="s">
        <v>154</v>
      </c>
    </row>
    <row r="153" spans="1:23" ht="15">
      <c r="A153">
        <f t="shared" si="4"/>
        <v>152</v>
      </c>
      <c r="B153" s="1" t="s">
        <v>266</v>
      </c>
      <c r="C153" s="1" t="s">
        <v>336</v>
      </c>
      <c r="D153" s="1" t="s">
        <v>335</v>
      </c>
      <c r="E153" s="19">
        <v>1997</v>
      </c>
      <c r="F153" s="1" t="s">
        <v>19</v>
      </c>
      <c r="G153" s="1" t="s">
        <v>18</v>
      </c>
      <c r="H153" s="14"/>
      <c r="I153" s="14">
        <v>0.00038194444444444446</v>
      </c>
      <c r="L153" s="14">
        <v>0.0007581018518518518</v>
      </c>
      <c r="P153" s="14">
        <v>0.001689814814814815</v>
      </c>
      <c r="S153" s="2" t="str">
        <f t="shared" si="5"/>
        <v>50бат 100вс 200вс</v>
      </c>
      <c r="T153" s="8" t="s">
        <v>234</v>
      </c>
      <c r="U153" s="1" t="s">
        <v>268</v>
      </c>
      <c r="V153" s="1" t="s">
        <v>262</v>
      </c>
      <c r="W153" s="1" t="s">
        <v>267</v>
      </c>
    </row>
    <row r="154" spans="1:23" ht="15">
      <c r="A154">
        <f t="shared" si="4"/>
        <v>153</v>
      </c>
      <c r="B154" s="4" t="s">
        <v>317</v>
      </c>
      <c r="C154" s="1" t="s">
        <v>347</v>
      </c>
      <c r="D154" s="1" t="s">
        <v>346</v>
      </c>
      <c r="E154" s="20">
        <v>1997</v>
      </c>
      <c r="F154" s="4" t="s">
        <v>19</v>
      </c>
      <c r="G154" s="4" t="s">
        <v>18</v>
      </c>
      <c r="H154" s="15">
        <v>0.0003454861111111111</v>
      </c>
      <c r="I154" s="15"/>
      <c r="J154" s="15"/>
      <c r="K154" s="15"/>
      <c r="L154" s="15">
        <v>0.0007537037037037036</v>
      </c>
      <c r="M154" s="15"/>
      <c r="N154" s="15"/>
      <c r="O154" s="15"/>
      <c r="P154" s="15">
        <v>0.0016967592592592592</v>
      </c>
      <c r="Q154" s="15"/>
      <c r="R154" s="15"/>
      <c r="S154" s="21" t="str">
        <f t="shared" si="5"/>
        <v>50вс 100вс 200вс</v>
      </c>
      <c r="T154" s="10" t="s">
        <v>314</v>
      </c>
      <c r="U154" s="4" t="s">
        <v>308</v>
      </c>
      <c r="V154" s="4" t="s">
        <v>309</v>
      </c>
      <c r="W154" s="4" t="s">
        <v>311</v>
      </c>
    </row>
    <row r="155" spans="1:23" ht="15">
      <c r="A155">
        <f t="shared" si="4"/>
        <v>154</v>
      </c>
      <c r="B155" s="1" t="s">
        <v>170</v>
      </c>
      <c r="C155" s="1" t="s">
        <v>112</v>
      </c>
      <c r="D155" s="1" t="s">
        <v>131</v>
      </c>
      <c r="E155" s="19">
        <v>2001</v>
      </c>
      <c r="F155" s="1" t="s">
        <v>33</v>
      </c>
      <c r="G155" s="1" t="s">
        <v>132</v>
      </c>
      <c r="H155" s="14">
        <v>0.0005381944444444444</v>
      </c>
      <c r="L155" s="14">
        <v>0.001217824074074074</v>
      </c>
      <c r="P155" s="14">
        <v>0.0025981481481481485</v>
      </c>
      <c r="S155" s="2" t="str">
        <f t="shared" si="5"/>
        <v>50вс 100вс 200вс</v>
      </c>
      <c r="T155" s="1" t="s">
        <v>321</v>
      </c>
      <c r="U155" s="1" t="s">
        <v>171</v>
      </c>
      <c r="V155" s="1" t="s">
        <v>172</v>
      </c>
      <c r="W155" s="1" t="s">
        <v>160</v>
      </c>
    </row>
    <row r="156" spans="1:23" ht="15">
      <c r="A156">
        <f t="shared" si="4"/>
        <v>155</v>
      </c>
      <c r="B156" s="1" t="s">
        <v>184</v>
      </c>
      <c r="C156" s="1" t="s">
        <v>337</v>
      </c>
      <c r="D156" s="1" t="s">
        <v>175</v>
      </c>
      <c r="E156" s="19">
        <v>1998</v>
      </c>
      <c r="F156" s="1" t="s">
        <v>19</v>
      </c>
      <c r="G156" s="1" t="s">
        <v>132</v>
      </c>
      <c r="H156" s="14"/>
      <c r="K156" s="14">
        <v>0.00048611111111111104</v>
      </c>
      <c r="O156" s="14">
        <v>0.0010937499999999999</v>
      </c>
      <c r="R156" s="14">
        <v>0.002349537037037037</v>
      </c>
      <c r="S156" s="2" t="str">
        <f t="shared" si="5"/>
        <v>50бр 100бр 200бр</v>
      </c>
      <c r="T156" s="8" t="s">
        <v>326</v>
      </c>
      <c r="U156" s="1" t="s">
        <v>177</v>
      </c>
      <c r="V156" s="1" t="s">
        <v>178</v>
      </c>
      <c r="W156" s="1" t="s">
        <v>176</v>
      </c>
    </row>
    <row r="157" spans="1:23" ht="15">
      <c r="A157">
        <f t="shared" si="4"/>
        <v>156</v>
      </c>
      <c r="B157" s="1" t="s">
        <v>369</v>
      </c>
      <c r="C157" s="1" t="s">
        <v>377</v>
      </c>
      <c r="D157" s="1" t="s">
        <v>364</v>
      </c>
      <c r="E157" s="19">
        <v>2000</v>
      </c>
      <c r="F157" s="1" t="s">
        <v>28</v>
      </c>
      <c r="G157" s="1" t="s">
        <v>18</v>
      </c>
      <c r="H157" s="14">
        <v>0.00037962962962962956</v>
      </c>
      <c r="J157" s="14">
        <v>0.0004594907407407408</v>
      </c>
      <c r="L157" s="14">
        <v>0.0008969907407407407</v>
      </c>
      <c r="S157" s="2" t="str">
        <f t="shared" si="5"/>
        <v>50вс 50сп 100вс</v>
      </c>
      <c r="T157" s="4" t="s">
        <v>463</v>
      </c>
      <c r="U157" s="1" t="s">
        <v>365</v>
      </c>
      <c r="V157" s="1">
        <v>79250438841</v>
      </c>
      <c r="W157" s="1" t="s">
        <v>366</v>
      </c>
    </row>
    <row r="158" spans="1:23" ht="15">
      <c r="A158">
        <f t="shared" si="4"/>
        <v>157</v>
      </c>
      <c r="B158" s="1" t="s">
        <v>251</v>
      </c>
      <c r="C158" s="1" t="s">
        <v>204</v>
      </c>
      <c r="D158" s="1" t="s">
        <v>296</v>
      </c>
      <c r="E158" s="19">
        <v>1999</v>
      </c>
      <c r="F158" s="1" t="s">
        <v>33</v>
      </c>
      <c r="G158" s="1" t="s">
        <v>132</v>
      </c>
      <c r="H158" s="14">
        <v>0.00048611111111111104</v>
      </c>
      <c r="L158" s="14">
        <v>0.001099537037037037</v>
      </c>
      <c r="P158" s="14">
        <v>0.0026041666666666665</v>
      </c>
      <c r="S158" s="2" t="str">
        <f t="shared" si="5"/>
        <v>50вс 100вс 200вс</v>
      </c>
      <c r="T158" s="8" t="s">
        <v>348</v>
      </c>
      <c r="U158" s="1" t="s">
        <v>206</v>
      </c>
      <c r="V158" s="1" t="s">
        <v>247</v>
      </c>
      <c r="W158" s="1" t="s">
        <v>205</v>
      </c>
    </row>
    <row r="159" spans="1:23" ht="15">
      <c r="A159">
        <f t="shared" si="4"/>
        <v>158</v>
      </c>
      <c r="B159" s="1" t="s">
        <v>103</v>
      </c>
      <c r="C159" s="1" t="s">
        <v>104</v>
      </c>
      <c r="D159" s="1" t="s">
        <v>130</v>
      </c>
      <c r="E159" s="19">
        <v>1998</v>
      </c>
      <c r="F159" s="1" t="s">
        <v>81</v>
      </c>
      <c r="G159" s="1" t="s">
        <v>132</v>
      </c>
      <c r="H159" s="14"/>
      <c r="K159" s="14">
        <v>0.00043773148148148143</v>
      </c>
      <c r="O159" s="14">
        <v>0.0010196759259259258</v>
      </c>
      <c r="R159" s="14">
        <v>0.0021532407407407407</v>
      </c>
      <c r="S159" s="2" t="str">
        <f t="shared" si="5"/>
        <v>50бр 100бр 200бр</v>
      </c>
      <c r="T159" s="1" t="s">
        <v>351</v>
      </c>
      <c r="U159" s="1"/>
      <c r="V159" s="1"/>
      <c r="W159" s="1"/>
    </row>
    <row r="160" spans="1:23" ht="15">
      <c r="A160">
        <f t="shared" si="4"/>
        <v>159</v>
      </c>
      <c r="B160" s="1" t="s">
        <v>250</v>
      </c>
      <c r="C160" s="1" t="s">
        <v>204</v>
      </c>
      <c r="D160" s="1" t="s">
        <v>296</v>
      </c>
      <c r="E160" s="19">
        <v>2001</v>
      </c>
      <c r="F160" s="1" t="s">
        <v>33</v>
      </c>
      <c r="G160" s="1" t="s">
        <v>18</v>
      </c>
      <c r="H160" s="14">
        <v>0.0005092592592592592</v>
      </c>
      <c r="L160" s="14">
        <v>0.0011689814814814816</v>
      </c>
      <c r="N160" s="14">
        <v>0.0012037037037037038</v>
      </c>
      <c r="S160" s="2" t="str">
        <f t="shared" si="5"/>
        <v>50вс 100вс 100сп</v>
      </c>
      <c r="T160" s="8" t="s">
        <v>348</v>
      </c>
      <c r="U160" s="1" t="s">
        <v>206</v>
      </c>
      <c r="V160" s="1" t="s">
        <v>247</v>
      </c>
      <c r="W160" s="1" t="s">
        <v>205</v>
      </c>
    </row>
    <row r="161" spans="1:23" ht="15">
      <c r="A161">
        <f t="shared" si="4"/>
        <v>160</v>
      </c>
      <c r="B161" s="1" t="s">
        <v>52</v>
      </c>
      <c r="C161" s="1" t="s">
        <v>49</v>
      </c>
      <c r="D161" s="1" t="s">
        <v>50</v>
      </c>
      <c r="E161" s="19">
        <v>1997</v>
      </c>
      <c r="F161" s="1" t="s">
        <v>28</v>
      </c>
      <c r="G161" s="1" t="s">
        <v>18</v>
      </c>
      <c r="H161" s="14">
        <v>0.00035879629629629635</v>
      </c>
      <c r="I161" s="14">
        <v>0.00038194444444444446</v>
      </c>
      <c r="J161" s="14">
        <v>0.0003993055555555555</v>
      </c>
      <c r="S161" s="2" t="str">
        <f t="shared" si="5"/>
        <v>50вс 50бат 50сп</v>
      </c>
      <c r="T161" s="1"/>
      <c r="U161" s="1"/>
      <c r="V161" s="1"/>
      <c r="W161" s="1"/>
    </row>
    <row r="162" spans="1:23" ht="15">
      <c r="A162">
        <f t="shared" si="4"/>
        <v>161</v>
      </c>
      <c r="B162" s="4" t="s">
        <v>397</v>
      </c>
      <c r="C162" s="4"/>
      <c r="D162" s="4" t="s">
        <v>17</v>
      </c>
      <c r="E162" s="20">
        <v>2002</v>
      </c>
      <c r="F162" s="4" t="s">
        <v>33</v>
      </c>
      <c r="G162" s="4" t="s">
        <v>18</v>
      </c>
      <c r="H162" s="15">
        <v>0.0005208333333333333</v>
      </c>
      <c r="I162" s="15"/>
      <c r="J162" s="15">
        <v>0.0005787037037037038</v>
      </c>
      <c r="K162" s="15"/>
      <c r="L162" s="15"/>
      <c r="M162" s="15"/>
      <c r="N162" s="15">
        <v>0.0013310185185185185</v>
      </c>
      <c r="O162" s="15"/>
      <c r="P162" s="15"/>
      <c r="Q162" s="15"/>
      <c r="R162" s="15"/>
      <c r="S162" s="21" t="str">
        <f t="shared" si="5"/>
        <v>50вс 50сп 100сп</v>
      </c>
      <c r="T162" s="4"/>
      <c r="U162" s="4" t="s">
        <v>399</v>
      </c>
      <c r="V162" s="4" t="s">
        <v>400</v>
      </c>
      <c r="W162" s="4" t="s">
        <v>398</v>
      </c>
    </row>
    <row r="163" spans="1:23" ht="15">
      <c r="A163">
        <f t="shared" si="4"/>
        <v>162</v>
      </c>
      <c r="B163" s="1" t="s">
        <v>197</v>
      </c>
      <c r="C163" s="1" t="s">
        <v>337</v>
      </c>
      <c r="D163" s="1" t="s">
        <v>175</v>
      </c>
      <c r="E163" s="19">
        <v>1998</v>
      </c>
      <c r="F163" s="1" t="s">
        <v>28</v>
      </c>
      <c r="G163" s="1" t="s">
        <v>132</v>
      </c>
      <c r="H163" s="14"/>
      <c r="K163" s="14">
        <v>0.0005439814814814814</v>
      </c>
      <c r="O163" s="14">
        <v>0.0012384259259259258</v>
      </c>
      <c r="R163" s="14">
        <v>0.0026620370370370374</v>
      </c>
      <c r="S163" s="2" t="str">
        <f t="shared" si="5"/>
        <v>50бр 100бр 200бр</v>
      </c>
      <c r="T163" s="8" t="s">
        <v>327</v>
      </c>
      <c r="U163" s="1" t="s">
        <v>177</v>
      </c>
      <c r="V163" s="1" t="s">
        <v>178</v>
      </c>
      <c r="W163" s="1" t="s">
        <v>176</v>
      </c>
    </row>
    <row r="164" spans="1:23" ht="15">
      <c r="A164">
        <f t="shared" si="4"/>
        <v>163</v>
      </c>
      <c r="B164" s="1" t="s">
        <v>65</v>
      </c>
      <c r="C164" s="1" t="s">
        <v>66</v>
      </c>
      <c r="D164" s="1" t="s">
        <v>338</v>
      </c>
      <c r="E164" s="19">
        <v>2000</v>
      </c>
      <c r="F164" s="1" t="s">
        <v>33</v>
      </c>
      <c r="G164" s="1" t="s">
        <v>18</v>
      </c>
      <c r="H164" s="14"/>
      <c r="J164" s="14">
        <v>0.00046446759259259266</v>
      </c>
      <c r="K164" s="14">
        <v>0.0006157407407407408</v>
      </c>
      <c r="N164" s="14">
        <v>0.0011087962962962963</v>
      </c>
      <c r="S164" s="2" t="str">
        <f t="shared" si="5"/>
        <v>50сп 50бр 100сп</v>
      </c>
      <c r="T164" s="1"/>
      <c r="U164" s="1"/>
      <c r="V164" s="1"/>
      <c r="W164" s="1"/>
    </row>
    <row r="165" spans="1:23" ht="15">
      <c r="A165">
        <f t="shared" si="4"/>
        <v>164</v>
      </c>
      <c r="B165" s="1" t="s">
        <v>219</v>
      </c>
      <c r="C165" s="1" t="s">
        <v>228</v>
      </c>
      <c r="D165" s="1" t="s">
        <v>339</v>
      </c>
      <c r="E165" s="19">
        <v>1995</v>
      </c>
      <c r="F165" s="1" t="s">
        <v>51</v>
      </c>
      <c r="G165" s="1" t="s">
        <v>132</v>
      </c>
      <c r="H165" s="14">
        <v>0.00034722222222222224</v>
      </c>
      <c r="M165" s="14">
        <v>0.0008449074074074075</v>
      </c>
      <c r="P165" s="14">
        <v>0.001579861111111111</v>
      </c>
      <c r="S165" s="2" t="str">
        <f t="shared" si="5"/>
        <v>50вс 100бат 200вс</v>
      </c>
      <c r="T165" s="10" t="s">
        <v>345</v>
      </c>
      <c r="U165" s="1"/>
      <c r="V165" s="1"/>
      <c r="W165" s="1"/>
    </row>
    <row r="166" spans="1:23" ht="15">
      <c r="A166">
        <f t="shared" si="4"/>
        <v>165</v>
      </c>
      <c r="B166" s="1" t="s">
        <v>58</v>
      </c>
      <c r="C166" s="1" t="s">
        <v>37</v>
      </c>
      <c r="D166" s="1" t="s">
        <v>17</v>
      </c>
      <c r="E166" s="19">
        <v>1999</v>
      </c>
      <c r="F166" s="1" t="s">
        <v>28</v>
      </c>
      <c r="G166" s="1" t="s">
        <v>132</v>
      </c>
      <c r="H166" s="14"/>
      <c r="I166" s="14">
        <v>0.0005092592592592592</v>
      </c>
      <c r="J166" s="14">
        <v>0.00047453703703703704</v>
      </c>
      <c r="N166" s="14">
        <v>0.0010185185185185186</v>
      </c>
      <c r="S166" s="2" t="str">
        <f t="shared" si="5"/>
        <v>50бат 50сп 100сп</v>
      </c>
      <c r="T166" t="s">
        <v>360</v>
      </c>
      <c r="U166" s="1"/>
      <c r="V166" s="1"/>
      <c r="W166" s="1"/>
    </row>
    <row r="167" spans="1:23" ht="15">
      <c r="A167">
        <f t="shared" si="4"/>
        <v>166</v>
      </c>
      <c r="B167" s="1" t="s">
        <v>53</v>
      </c>
      <c r="C167" s="1" t="s">
        <v>54</v>
      </c>
      <c r="D167" s="1" t="s">
        <v>55</v>
      </c>
      <c r="E167" s="19">
        <v>1998</v>
      </c>
      <c r="F167" s="1" t="s">
        <v>19</v>
      </c>
      <c r="G167" s="1" t="s">
        <v>18</v>
      </c>
      <c r="H167" s="14">
        <v>0.00037037037037037035</v>
      </c>
      <c r="I167" s="14">
        <v>0.0004050925925925926</v>
      </c>
      <c r="L167" s="14">
        <v>0.0008217592592592592</v>
      </c>
      <c r="S167" s="2" t="str">
        <f t="shared" si="5"/>
        <v>50вс 50бат 100вс</v>
      </c>
      <c r="T167" s="8" t="s">
        <v>325</v>
      </c>
      <c r="U167" s="1"/>
      <c r="V167" s="1"/>
      <c r="W167" s="1"/>
    </row>
    <row r="168" spans="1:23" ht="15">
      <c r="A168">
        <f t="shared" si="4"/>
        <v>167</v>
      </c>
      <c r="B168" s="1" t="s">
        <v>312</v>
      </c>
      <c r="C168" s="1" t="s">
        <v>347</v>
      </c>
      <c r="D168" s="1" t="s">
        <v>346</v>
      </c>
      <c r="E168" s="19">
        <v>1999</v>
      </c>
      <c r="F168" s="1" t="s">
        <v>28</v>
      </c>
      <c r="G168" s="1" t="s">
        <v>132</v>
      </c>
      <c r="H168" s="14">
        <v>0.00043622685185185187</v>
      </c>
      <c r="L168" s="14">
        <v>0.0009710648148148149</v>
      </c>
      <c r="P168" s="14">
        <v>0.002188888888888889</v>
      </c>
      <c r="S168" s="2" t="str">
        <f t="shared" si="5"/>
        <v>50вс 100вс 200вс</v>
      </c>
      <c r="T168" s="10" t="s">
        <v>314</v>
      </c>
      <c r="U168" s="1" t="s">
        <v>308</v>
      </c>
      <c r="V168" s="1" t="s">
        <v>309</v>
      </c>
      <c r="W168" s="1" t="s">
        <v>311</v>
      </c>
    </row>
    <row r="169" spans="1:23" ht="15">
      <c r="A169">
        <f t="shared" si="4"/>
        <v>168</v>
      </c>
      <c r="B169" s="1" t="s">
        <v>258</v>
      </c>
      <c r="C169" s="1" t="s">
        <v>336</v>
      </c>
      <c r="D169" s="1" t="s">
        <v>335</v>
      </c>
      <c r="E169" s="19">
        <v>1995</v>
      </c>
      <c r="F169" s="1"/>
      <c r="G169" s="1" t="s">
        <v>18</v>
      </c>
      <c r="H169" s="14">
        <v>0.0004050925925925926</v>
      </c>
      <c r="K169" s="14">
        <v>0.0005208333333333333</v>
      </c>
      <c r="S169" s="2" t="str">
        <f t="shared" si="5"/>
        <v>50вс 50бр</v>
      </c>
      <c r="T169" s="1"/>
      <c r="U169" s="1" t="s">
        <v>256</v>
      </c>
      <c r="V169" s="1" t="s">
        <v>257</v>
      </c>
      <c r="W169" s="1" t="s">
        <v>255</v>
      </c>
    </row>
    <row r="170" spans="1:23" ht="15">
      <c r="A170">
        <f t="shared" si="4"/>
        <v>169</v>
      </c>
      <c r="B170" s="1" t="s">
        <v>277</v>
      </c>
      <c r="C170" s="1" t="s">
        <v>341</v>
      </c>
      <c r="D170" s="1" t="s">
        <v>340</v>
      </c>
      <c r="E170" s="19">
        <v>1996</v>
      </c>
      <c r="F170" s="1" t="s">
        <v>19</v>
      </c>
      <c r="G170" s="1" t="s">
        <v>132</v>
      </c>
      <c r="H170" s="14">
        <v>0.00037037037037037035</v>
      </c>
      <c r="I170" s="14">
        <v>0.00042824074074074075</v>
      </c>
      <c r="L170" s="14">
        <v>0.0008333333333333334</v>
      </c>
      <c r="S170" s="2" t="str">
        <f t="shared" si="5"/>
        <v>50вс 50бат 100вс</v>
      </c>
      <c r="T170" s="7" t="s">
        <v>328</v>
      </c>
      <c r="U170" s="1" t="s">
        <v>240</v>
      </c>
      <c r="V170" s="1" t="s">
        <v>241</v>
      </c>
      <c r="W170" s="1" t="s">
        <v>239</v>
      </c>
    </row>
    <row r="171" spans="1:23" ht="15">
      <c r="A171">
        <f t="shared" si="4"/>
        <v>170</v>
      </c>
      <c r="B171" s="1" t="s">
        <v>97</v>
      </c>
      <c r="C171" s="1" t="s">
        <v>44</v>
      </c>
      <c r="D171" s="1" t="s">
        <v>45</v>
      </c>
      <c r="E171" s="19">
        <v>1999</v>
      </c>
      <c r="F171" s="1" t="s">
        <v>30</v>
      </c>
      <c r="G171" s="1" t="s">
        <v>18</v>
      </c>
      <c r="H171" s="14"/>
      <c r="K171" s="14">
        <v>0.0005555555555555556</v>
      </c>
      <c r="O171" s="14">
        <v>0.0012152777777777778</v>
      </c>
      <c r="Q171" s="14">
        <v>0.002372685185185185</v>
      </c>
      <c r="S171" s="2" t="str">
        <f t="shared" si="5"/>
        <v>50бр 100бр 200сп</v>
      </c>
      <c r="T171" s="1"/>
      <c r="U171" s="1"/>
      <c r="V171" s="1"/>
      <c r="W171" s="1"/>
    </row>
    <row r="172" spans="1:23" ht="15">
      <c r="A172">
        <f t="shared" si="4"/>
        <v>171</v>
      </c>
      <c r="B172" s="1" t="s">
        <v>230</v>
      </c>
      <c r="C172" s="1" t="s">
        <v>112</v>
      </c>
      <c r="D172" s="1" t="s">
        <v>131</v>
      </c>
      <c r="E172" s="19">
        <v>1999</v>
      </c>
      <c r="F172" s="1" t="s">
        <v>30</v>
      </c>
      <c r="G172" s="1" t="s">
        <v>18</v>
      </c>
      <c r="H172" s="14">
        <v>0.0004456018518518519</v>
      </c>
      <c r="L172" s="14">
        <v>0.000998263888888889</v>
      </c>
      <c r="P172" s="14">
        <v>0.0022164351851851854</v>
      </c>
      <c r="S172" s="2" t="str">
        <f t="shared" si="5"/>
        <v>50вс 100вс 200вс</v>
      </c>
      <c r="T172" s="1" t="s">
        <v>231</v>
      </c>
      <c r="U172" s="1" t="s">
        <v>161</v>
      </c>
      <c r="V172" s="1" t="s">
        <v>162</v>
      </c>
      <c r="W172" s="1" t="s">
        <v>160</v>
      </c>
    </row>
    <row r="173" spans="1:23" ht="15">
      <c r="A173">
        <f t="shared" si="4"/>
        <v>172</v>
      </c>
      <c r="B173" s="1" t="s">
        <v>111</v>
      </c>
      <c r="C173" s="1" t="s">
        <v>112</v>
      </c>
      <c r="D173" s="1" t="s">
        <v>131</v>
      </c>
      <c r="E173" s="19">
        <v>2001</v>
      </c>
      <c r="F173" s="1" t="s">
        <v>30</v>
      </c>
      <c r="G173" s="1" t="s">
        <v>18</v>
      </c>
      <c r="H173" s="14">
        <v>0.0004114583333333333</v>
      </c>
      <c r="L173" s="14">
        <v>0.0009277777777777778</v>
      </c>
      <c r="P173" s="14">
        <v>0.0020538194444444445</v>
      </c>
      <c r="S173" s="2" t="str">
        <f t="shared" si="5"/>
        <v>50вс 100вс 200вс</v>
      </c>
      <c r="T173" s="1" t="s">
        <v>321</v>
      </c>
      <c r="U173" s="1"/>
      <c r="V173" s="1"/>
      <c r="W173" s="1"/>
    </row>
    <row r="174" spans="1:23" ht="15">
      <c r="A174">
        <f t="shared" si="4"/>
        <v>173</v>
      </c>
      <c r="B174" s="1" t="s">
        <v>116</v>
      </c>
      <c r="C174" s="1" t="s">
        <v>117</v>
      </c>
      <c r="D174" s="1" t="s">
        <v>25</v>
      </c>
      <c r="E174" s="19">
        <v>2000</v>
      </c>
      <c r="F174" s="1" t="s">
        <v>33</v>
      </c>
      <c r="G174" s="1" t="s">
        <v>18</v>
      </c>
      <c r="H174" s="14">
        <v>0.00042824074074074075</v>
      </c>
      <c r="L174" s="14">
        <v>0.0010416666666666667</v>
      </c>
      <c r="O174" s="14">
        <v>0.0012384259259259258</v>
      </c>
      <c r="S174" s="2" t="str">
        <f t="shared" si="5"/>
        <v>50вс 100вс 100бр</v>
      </c>
      <c r="T174" s="1"/>
      <c r="U174" s="1"/>
      <c r="V174" s="1"/>
      <c r="W174" s="1"/>
    </row>
    <row r="175" spans="1:23" ht="15">
      <c r="A175">
        <f t="shared" si="4"/>
        <v>174</v>
      </c>
      <c r="B175" s="4" t="s">
        <v>465</v>
      </c>
      <c r="C175" s="1" t="s">
        <v>377</v>
      </c>
      <c r="D175" s="4" t="s">
        <v>364</v>
      </c>
      <c r="E175" s="20">
        <v>1996</v>
      </c>
      <c r="F175" s="4" t="s">
        <v>19</v>
      </c>
      <c r="G175" s="4" t="s">
        <v>132</v>
      </c>
      <c r="H175" s="15">
        <v>0.0003564814814814815</v>
      </c>
      <c r="I175" s="15"/>
      <c r="J175" s="15"/>
      <c r="K175" s="15"/>
      <c r="L175" s="15">
        <v>0.0008159722222222223</v>
      </c>
      <c r="M175" s="15"/>
      <c r="N175" s="15"/>
      <c r="O175" s="15"/>
      <c r="P175" s="15">
        <v>0.0017534722222222222</v>
      </c>
      <c r="Q175" s="15"/>
      <c r="R175" s="15"/>
      <c r="S175" s="21" t="str">
        <f t="shared" si="5"/>
        <v>50вс 100вс 200вс</v>
      </c>
      <c r="T175" s="4" t="s">
        <v>463</v>
      </c>
      <c r="U175" s="4" t="s">
        <v>365</v>
      </c>
      <c r="V175" s="4">
        <v>79250438841</v>
      </c>
      <c r="W175" s="4" t="s">
        <v>366</v>
      </c>
    </row>
    <row r="176" spans="1:23" ht="15">
      <c r="A176">
        <f t="shared" si="4"/>
        <v>175</v>
      </c>
      <c r="B176" s="1" t="s">
        <v>151</v>
      </c>
      <c r="C176" s="1" t="s">
        <v>334</v>
      </c>
      <c r="D176" s="1" t="s">
        <v>17</v>
      </c>
      <c r="E176" s="19">
        <v>1997</v>
      </c>
      <c r="F176" s="1" t="s">
        <v>19</v>
      </c>
      <c r="G176" s="1" t="s">
        <v>132</v>
      </c>
      <c r="H176" s="14">
        <v>0.00037615740740740735</v>
      </c>
      <c r="O176" s="14">
        <v>0.0010300925925925926</v>
      </c>
      <c r="R176" s="14">
        <v>0.002199074074074074</v>
      </c>
      <c r="S176" s="2" t="str">
        <f t="shared" si="5"/>
        <v>50вс 100бр 200бр</v>
      </c>
      <c r="T176" s="1"/>
      <c r="U176" s="1" t="s">
        <v>148</v>
      </c>
      <c r="V176" s="1" t="s">
        <v>190</v>
      </c>
      <c r="W176" s="1" t="s">
        <v>147</v>
      </c>
    </row>
    <row r="177" spans="1:23" ht="15">
      <c r="A177">
        <f t="shared" si="4"/>
        <v>176</v>
      </c>
      <c r="B177" s="1" t="s">
        <v>280</v>
      </c>
      <c r="C177" s="1" t="s">
        <v>341</v>
      </c>
      <c r="D177" s="1" t="s">
        <v>340</v>
      </c>
      <c r="E177" s="19">
        <v>1998</v>
      </c>
      <c r="F177" s="1" t="s">
        <v>28</v>
      </c>
      <c r="G177" s="1" t="s">
        <v>18</v>
      </c>
      <c r="H177" s="14">
        <v>0.0003877314814814815</v>
      </c>
      <c r="J177" s="14">
        <v>0.0004513888888888889</v>
      </c>
      <c r="L177" s="14">
        <v>0.0008912037037037036</v>
      </c>
      <c r="S177" s="2" t="str">
        <f t="shared" si="5"/>
        <v>50вс 50сп 100вс</v>
      </c>
      <c r="T177" s="7" t="s">
        <v>328</v>
      </c>
      <c r="U177" s="1" t="s">
        <v>240</v>
      </c>
      <c r="V177" s="1" t="s">
        <v>241</v>
      </c>
      <c r="W177" s="1" t="s">
        <v>239</v>
      </c>
    </row>
    <row r="178" spans="1:23" ht="15">
      <c r="A178">
        <f t="shared" si="4"/>
        <v>177</v>
      </c>
      <c r="B178" s="4" t="s">
        <v>342</v>
      </c>
      <c r="C178" s="1" t="s">
        <v>129</v>
      </c>
      <c r="D178" s="1" t="s">
        <v>333</v>
      </c>
      <c r="E178" s="20">
        <v>1998</v>
      </c>
      <c r="F178" s="4" t="s">
        <v>28</v>
      </c>
      <c r="G178" s="4" t="s">
        <v>132</v>
      </c>
      <c r="H178" s="15">
        <v>0.0004050925925925926</v>
      </c>
      <c r="I178" s="15"/>
      <c r="J178" s="15"/>
      <c r="K178" s="15"/>
      <c r="L178" s="15">
        <v>0.0009143518518518518</v>
      </c>
      <c r="M178" s="15"/>
      <c r="N178" s="15"/>
      <c r="O178" s="15"/>
      <c r="P178" s="15">
        <v>0.0021180555555555553</v>
      </c>
      <c r="Q178" s="15"/>
      <c r="R178" s="15"/>
      <c r="S178" s="21" t="str">
        <f t="shared" si="5"/>
        <v>50вс 100вс 200вс</v>
      </c>
      <c r="T178" s="4" t="s">
        <v>330</v>
      </c>
      <c r="U178" s="4"/>
      <c r="V178" s="4"/>
      <c r="W178" s="4"/>
    </row>
    <row r="179" spans="1:23" ht="15">
      <c r="A179">
        <f t="shared" si="4"/>
        <v>178</v>
      </c>
      <c r="B179" s="1" t="s">
        <v>203</v>
      </c>
      <c r="C179" s="1" t="s">
        <v>204</v>
      </c>
      <c r="D179" s="1" t="s">
        <v>296</v>
      </c>
      <c r="E179" s="19">
        <v>2001</v>
      </c>
      <c r="F179" s="1" t="s">
        <v>30</v>
      </c>
      <c r="G179" s="1" t="s">
        <v>18</v>
      </c>
      <c r="H179" s="14">
        <v>0.0004050925925925926</v>
      </c>
      <c r="N179" s="14">
        <v>0.0010300925925925926</v>
      </c>
      <c r="Q179" s="14">
        <v>0.0021874999999999998</v>
      </c>
      <c r="S179" s="2" t="str">
        <f t="shared" si="5"/>
        <v>50вс 100сп 200сп</v>
      </c>
      <c r="T179" s="8" t="s">
        <v>348</v>
      </c>
      <c r="U179" s="1" t="s">
        <v>206</v>
      </c>
      <c r="V179" s="1" t="s">
        <v>207</v>
      </c>
      <c r="W179" s="1" t="s">
        <v>205</v>
      </c>
    </row>
    <row r="180" spans="1:23" ht="15">
      <c r="A180">
        <f t="shared" si="4"/>
        <v>179</v>
      </c>
      <c r="B180" s="1" t="s">
        <v>42</v>
      </c>
      <c r="C180" s="1" t="s">
        <v>37</v>
      </c>
      <c r="D180" s="1" t="s">
        <v>17</v>
      </c>
      <c r="E180" s="19">
        <v>1997</v>
      </c>
      <c r="F180" s="1" t="s">
        <v>30</v>
      </c>
      <c r="G180" s="1" t="s">
        <v>18</v>
      </c>
      <c r="H180" s="14"/>
      <c r="I180" s="14">
        <v>0.0004629629629629629</v>
      </c>
      <c r="L180" s="14">
        <v>0.0009259259259259259</v>
      </c>
      <c r="R180" s="14">
        <v>0.0023958333333333336</v>
      </c>
      <c r="S180" s="2" t="str">
        <f t="shared" si="5"/>
        <v>50бат 100вс 200бр</v>
      </c>
      <c r="T180" s="1"/>
      <c r="U180" s="1"/>
      <c r="V180" s="1"/>
      <c r="W180" s="1"/>
    </row>
    <row r="181" spans="1:23" ht="15">
      <c r="A181">
        <f t="shared" si="4"/>
        <v>180</v>
      </c>
      <c r="B181" s="4" t="s">
        <v>352</v>
      </c>
      <c r="C181" s="4" t="s">
        <v>104</v>
      </c>
      <c r="D181" s="4" t="s">
        <v>130</v>
      </c>
      <c r="E181" s="20">
        <v>1996</v>
      </c>
      <c r="F181" s="4" t="s">
        <v>28</v>
      </c>
      <c r="G181" s="4" t="s">
        <v>18</v>
      </c>
      <c r="H181" s="15"/>
      <c r="I181" s="15">
        <v>0.0004050925925925926</v>
      </c>
      <c r="J181" s="15"/>
      <c r="K181" s="15"/>
      <c r="L181" s="15"/>
      <c r="M181" s="15">
        <v>0.0009050925925925924</v>
      </c>
      <c r="N181" s="15"/>
      <c r="O181" s="15"/>
      <c r="P181" s="15">
        <v>0.0017476851851851852</v>
      </c>
      <c r="Q181" s="15"/>
      <c r="R181" s="15"/>
      <c r="S181" s="21" t="str">
        <f t="shared" si="5"/>
        <v>50бат 100бат 200вс</v>
      </c>
      <c r="T181" s="4" t="s">
        <v>351</v>
      </c>
      <c r="U181" s="4" t="s">
        <v>354</v>
      </c>
      <c r="V181" s="4" t="s">
        <v>355</v>
      </c>
      <c r="W181" s="4" t="s">
        <v>353</v>
      </c>
    </row>
    <row r="182" spans="1:23" ht="15">
      <c r="A182">
        <f t="shared" si="4"/>
        <v>181</v>
      </c>
      <c r="B182" s="1" t="s">
        <v>217</v>
      </c>
      <c r="C182" s="1" t="s">
        <v>129</v>
      </c>
      <c r="D182" s="1" t="s">
        <v>333</v>
      </c>
      <c r="E182" s="19">
        <v>1996</v>
      </c>
      <c r="F182" s="1" t="s">
        <v>19</v>
      </c>
      <c r="G182" s="1" t="s">
        <v>132</v>
      </c>
      <c r="H182" s="14">
        <v>0.0003958333333333334</v>
      </c>
      <c r="K182" s="14">
        <v>0.00045231481481481484</v>
      </c>
      <c r="O182" s="14">
        <v>0.0010076388888888889</v>
      </c>
      <c r="S182" s="2" t="str">
        <f t="shared" si="5"/>
        <v>50вс 50бр 100бр</v>
      </c>
      <c r="T182" s="4" t="s">
        <v>330</v>
      </c>
      <c r="U182" s="1" t="s">
        <v>215</v>
      </c>
      <c r="V182" s="1" t="s">
        <v>216</v>
      </c>
      <c r="W182" s="1" t="s">
        <v>214</v>
      </c>
    </row>
    <row r="183" spans="1:23" ht="15">
      <c r="A183">
        <f t="shared" si="4"/>
        <v>182</v>
      </c>
      <c r="B183" s="1" t="s">
        <v>372</v>
      </c>
      <c r="C183" s="1" t="s">
        <v>377</v>
      </c>
      <c r="D183" s="1" t="s">
        <v>364</v>
      </c>
      <c r="E183" s="19">
        <v>1997</v>
      </c>
      <c r="F183" s="1" t="s">
        <v>28</v>
      </c>
      <c r="G183" s="1" t="s">
        <v>18</v>
      </c>
      <c r="H183" s="14">
        <v>0.0003576388888888889</v>
      </c>
      <c r="I183" s="14">
        <v>0.00038194444444444446</v>
      </c>
      <c r="M183" s="14">
        <v>0.0008680555555555555</v>
      </c>
      <c r="S183" s="2" t="str">
        <f t="shared" si="5"/>
        <v>50вс 50бат 100бат</v>
      </c>
      <c r="T183" s="4" t="s">
        <v>463</v>
      </c>
      <c r="U183" s="1" t="s">
        <v>365</v>
      </c>
      <c r="V183" s="1">
        <v>79250438841</v>
      </c>
      <c r="W183" s="1" t="s">
        <v>366</v>
      </c>
    </row>
    <row r="184" spans="1:23" ht="15">
      <c r="A184">
        <f t="shared" si="4"/>
        <v>183</v>
      </c>
      <c r="B184" s="1" t="s">
        <v>140</v>
      </c>
      <c r="C184" s="1" t="s">
        <v>334</v>
      </c>
      <c r="D184" s="1" t="s">
        <v>17</v>
      </c>
      <c r="E184" s="19">
        <v>1998</v>
      </c>
      <c r="F184" s="1" t="s">
        <v>28</v>
      </c>
      <c r="G184" s="1" t="s">
        <v>132</v>
      </c>
      <c r="H184" s="14">
        <v>0.00037615740740740735</v>
      </c>
      <c r="L184" s="14">
        <v>0.0008333333333333334</v>
      </c>
      <c r="P184" s="14">
        <v>0.0018518518518518517</v>
      </c>
      <c r="S184" s="2" t="str">
        <f t="shared" si="5"/>
        <v>50вс 100вс 200вс</v>
      </c>
      <c r="T184" s="1"/>
      <c r="U184" s="1"/>
      <c r="V184" s="1"/>
      <c r="W184" s="1"/>
    </row>
    <row r="185" spans="1:23" ht="15">
      <c r="A185">
        <f t="shared" si="4"/>
        <v>184</v>
      </c>
      <c r="B185" s="1" t="s">
        <v>396</v>
      </c>
      <c r="C185" s="1" t="s">
        <v>129</v>
      </c>
      <c r="D185" s="1" t="s">
        <v>333</v>
      </c>
      <c r="E185" s="19">
        <v>1996</v>
      </c>
      <c r="F185" s="1" t="s">
        <v>19</v>
      </c>
      <c r="G185" s="1" t="s">
        <v>132</v>
      </c>
      <c r="H185" s="14">
        <v>0.0003474537037037037</v>
      </c>
      <c r="I185" s="14">
        <v>0.00039444444444444444</v>
      </c>
      <c r="L185" s="14">
        <v>0.0007988425925925924</v>
      </c>
      <c r="S185" s="2" t="str">
        <f t="shared" si="5"/>
        <v>50вс 50бат 100вс</v>
      </c>
      <c r="T185" s="4" t="s">
        <v>330</v>
      </c>
      <c r="U185" s="1" t="s">
        <v>215</v>
      </c>
      <c r="V185" s="1" t="s">
        <v>216</v>
      </c>
      <c r="W185" s="1" t="s">
        <v>214</v>
      </c>
    </row>
    <row r="186" spans="1:23" ht="15">
      <c r="A186">
        <f t="shared" si="4"/>
        <v>185</v>
      </c>
      <c r="B186" s="1" t="s">
        <v>125</v>
      </c>
      <c r="C186" s="1" t="s">
        <v>37</v>
      </c>
      <c r="D186" s="1" t="s">
        <v>17</v>
      </c>
      <c r="E186" s="19">
        <v>1998</v>
      </c>
      <c r="F186" s="1" t="s">
        <v>19</v>
      </c>
      <c r="G186" s="1" t="s">
        <v>132</v>
      </c>
      <c r="H186" s="14">
        <v>0.00034722222222222224</v>
      </c>
      <c r="L186" s="14">
        <v>0.000775462962962963</v>
      </c>
      <c r="P186" s="14">
        <v>0.0017592592592592592</v>
      </c>
      <c r="S186" s="2" t="str">
        <f t="shared" si="5"/>
        <v>50вс 100вс 200вс</v>
      </c>
      <c r="T186" t="s">
        <v>359</v>
      </c>
      <c r="U186" s="1"/>
      <c r="V186" s="1"/>
      <c r="W186" s="1"/>
    </row>
    <row r="187" spans="1:23" ht="15">
      <c r="A187">
        <f t="shared" si="4"/>
        <v>186</v>
      </c>
      <c r="B187" s="1" t="s">
        <v>220</v>
      </c>
      <c r="C187" s="1" t="s">
        <v>228</v>
      </c>
      <c r="D187" s="1" t="s">
        <v>339</v>
      </c>
      <c r="E187" s="19">
        <v>1995</v>
      </c>
      <c r="F187" s="1" t="s">
        <v>51</v>
      </c>
      <c r="G187" s="1" t="s">
        <v>132</v>
      </c>
      <c r="H187" s="14">
        <v>0.0003611111111111111</v>
      </c>
      <c r="L187" s="14">
        <v>0.0007638888888888889</v>
      </c>
      <c r="P187" s="14">
        <v>0.0016087962962962963</v>
      </c>
      <c r="S187" s="2" t="str">
        <f t="shared" si="5"/>
        <v>50вс 100вс 200вс</v>
      </c>
      <c r="T187" s="10" t="s">
        <v>345</v>
      </c>
      <c r="U187" s="1"/>
      <c r="V187" s="1"/>
      <c r="W187" s="1"/>
    </row>
    <row r="188" spans="1:23" ht="15">
      <c r="A188">
        <f t="shared" si="4"/>
        <v>187</v>
      </c>
      <c r="B188" s="1" t="s">
        <v>252</v>
      </c>
      <c r="C188" s="1" t="s">
        <v>204</v>
      </c>
      <c r="D188" s="1" t="s">
        <v>296</v>
      </c>
      <c r="E188" s="19">
        <v>1999</v>
      </c>
      <c r="F188" s="1" t="s">
        <v>33</v>
      </c>
      <c r="G188" s="1" t="s">
        <v>18</v>
      </c>
      <c r="H188" s="14"/>
      <c r="J188" s="14">
        <v>0.0005208333333333333</v>
      </c>
      <c r="L188" s="14">
        <v>0.0010763888888888889</v>
      </c>
      <c r="N188" s="14">
        <v>0.0011574074074074073</v>
      </c>
      <c r="S188" s="2" t="str">
        <f t="shared" si="5"/>
        <v>50сп 100вс 100сп</v>
      </c>
      <c r="T188" s="1"/>
      <c r="U188" s="1" t="s">
        <v>206</v>
      </c>
      <c r="V188" s="1" t="s">
        <v>247</v>
      </c>
      <c r="W188" s="1" t="s">
        <v>205</v>
      </c>
    </row>
    <row r="189" spans="1:23" ht="15">
      <c r="A189">
        <f t="shared" si="4"/>
        <v>188</v>
      </c>
      <c r="B189" s="3" t="s">
        <v>48</v>
      </c>
      <c r="C189" s="1" t="s">
        <v>49</v>
      </c>
      <c r="D189" s="1" t="s">
        <v>50</v>
      </c>
      <c r="E189" s="19">
        <v>1995</v>
      </c>
      <c r="F189" s="1" t="s">
        <v>51</v>
      </c>
      <c r="G189" s="1" t="s">
        <v>18</v>
      </c>
      <c r="H189" s="14">
        <v>0.0002951388888888889</v>
      </c>
      <c r="I189" s="14">
        <v>0.00032060185185185186</v>
      </c>
      <c r="M189" s="14">
        <v>0.0006944444444444445</v>
      </c>
      <c r="S189" s="2" t="str">
        <f t="shared" si="5"/>
        <v>50вс 50бат 100бат</v>
      </c>
      <c r="T189" s="1"/>
      <c r="U189" s="1"/>
      <c r="V189" s="1"/>
      <c r="W189" s="1"/>
    </row>
    <row r="190" spans="1:23" ht="15">
      <c r="A190">
        <f t="shared" si="4"/>
        <v>189</v>
      </c>
      <c r="B190" s="1" t="s">
        <v>27</v>
      </c>
      <c r="C190" s="1" t="s">
        <v>24</v>
      </c>
      <c r="D190" s="1" t="s">
        <v>25</v>
      </c>
      <c r="E190" s="19">
        <v>1998</v>
      </c>
      <c r="F190" s="1" t="s">
        <v>28</v>
      </c>
      <c r="G190" s="1" t="s">
        <v>18</v>
      </c>
      <c r="H190" s="14">
        <v>0.0004050925925925926</v>
      </c>
      <c r="I190" s="14">
        <v>0.0004166666666666667</v>
      </c>
      <c r="M190" s="14">
        <v>0.0009259259259259259</v>
      </c>
      <c r="S190" s="2" t="str">
        <f t="shared" si="5"/>
        <v>50вс 50бат 100бат</v>
      </c>
      <c r="T190" s="10" t="s">
        <v>324</v>
      </c>
      <c r="U190" s="1"/>
      <c r="V190" s="1"/>
      <c r="W190" s="1"/>
    </row>
    <row r="191" spans="1:23" ht="15">
      <c r="A191">
        <f t="shared" si="4"/>
        <v>190</v>
      </c>
      <c r="B191" s="4" t="s">
        <v>447</v>
      </c>
      <c r="C191" s="4" t="s">
        <v>449</v>
      </c>
      <c r="D191" s="4" t="s">
        <v>450</v>
      </c>
      <c r="E191" s="20">
        <v>2001</v>
      </c>
      <c r="F191" s="4" t="s">
        <v>30</v>
      </c>
      <c r="G191" s="1" t="s">
        <v>18</v>
      </c>
      <c r="H191" s="15">
        <v>0.0004050925925925926</v>
      </c>
      <c r="I191" s="15"/>
      <c r="J191" s="34">
        <v>0.0004976851851851852</v>
      </c>
      <c r="K191" s="15"/>
      <c r="L191" s="15">
        <v>0.0009143518518518518</v>
      </c>
      <c r="M191" s="15"/>
      <c r="N191" s="15"/>
      <c r="O191" s="15"/>
      <c r="P191" s="15"/>
      <c r="Q191" s="15"/>
      <c r="R191" s="15"/>
      <c r="S191" s="21" t="str">
        <f t="shared" si="5"/>
        <v>50вс 50сп 100вс</v>
      </c>
      <c r="T191" s="4" t="s">
        <v>448</v>
      </c>
      <c r="U191" s="4"/>
      <c r="V191" s="4"/>
      <c r="W191" s="4"/>
    </row>
    <row r="192" spans="1:23" ht="15">
      <c r="A192">
        <f t="shared" si="4"/>
        <v>191</v>
      </c>
      <c r="B192" s="1" t="s">
        <v>467</v>
      </c>
      <c r="C192" s="1" t="s">
        <v>377</v>
      </c>
      <c r="D192" s="1" t="s">
        <v>364</v>
      </c>
      <c r="E192" s="19">
        <v>1997</v>
      </c>
      <c r="F192" s="1" t="s">
        <v>19</v>
      </c>
      <c r="G192" s="1" t="s">
        <v>18</v>
      </c>
      <c r="H192" s="14">
        <v>0.00035300925925925924</v>
      </c>
      <c r="L192" s="14">
        <v>0.000775462962962963</v>
      </c>
      <c r="P192" s="14">
        <v>0.001689814814814815</v>
      </c>
      <c r="S192" s="2" t="str">
        <f t="shared" si="5"/>
        <v>50вс 100вс 200вс</v>
      </c>
      <c r="T192" s="4" t="s">
        <v>464</v>
      </c>
      <c r="U192" s="1" t="s">
        <v>365</v>
      </c>
      <c r="V192" s="1">
        <v>79250438841</v>
      </c>
      <c r="W192" s="1" t="s">
        <v>366</v>
      </c>
    </row>
    <row r="193" spans="1:23" ht="15">
      <c r="A193">
        <f t="shared" si="4"/>
        <v>192</v>
      </c>
      <c r="B193" s="4" t="s">
        <v>439</v>
      </c>
      <c r="C193" s="1" t="s">
        <v>112</v>
      </c>
      <c r="D193" s="1" t="s">
        <v>131</v>
      </c>
      <c r="E193" s="20">
        <v>2002</v>
      </c>
      <c r="F193" s="4" t="s">
        <v>20</v>
      </c>
      <c r="G193" s="4" t="s">
        <v>18</v>
      </c>
      <c r="H193" s="15">
        <v>0.0005787037037037038</v>
      </c>
      <c r="I193" s="15"/>
      <c r="J193" s="15">
        <v>0.0006944444444444445</v>
      </c>
      <c r="K193" s="15"/>
      <c r="L193" s="15">
        <v>0.0013310185185185185</v>
      </c>
      <c r="M193" s="15"/>
      <c r="N193" s="15"/>
      <c r="O193" s="15"/>
      <c r="P193" s="15"/>
      <c r="Q193" s="15"/>
      <c r="R193" s="15"/>
      <c r="S193" s="21" t="str">
        <f t="shared" si="5"/>
        <v>50вс 50сп 100вс</v>
      </c>
      <c r="T193" s="4"/>
      <c r="U193" s="4"/>
      <c r="V193" s="4"/>
      <c r="W193" s="4"/>
    </row>
    <row r="194" spans="1:23" ht="15">
      <c r="A194">
        <f aca="true" t="shared" si="6" ref="A194:A239">A193+1</f>
        <v>193</v>
      </c>
      <c r="B194" s="1" t="s">
        <v>180</v>
      </c>
      <c r="C194" s="1" t="s">
        <v>337</v>
      </c>
      <c r="D194" s="1" t="s">
        <v>175</v>
      </c>
      <c r="E194" s="19">
        <v>1999</v>
      </c>
      <c r="F194" s="1" t="s">
        <v>28</v>
      </c>
      <c r="G194" s="1" t="s">
        <v>18</v>
      </c>
      <c r="H194" s="14"/>
      <c r="K194" s="14">
        <v>0.0004675925925925926</v>
      </c>
      <c r="O194" s="14">
        <v>0.0010763888888888889</v>
      </c>
      <c r="R194" s="14">
        <v>0.0023657407407407407</v>
      </c>
      <c r="S194" s="2" t="str">
        <f aca="true" t="shared" si="7" ref="S194:S239">TRIM(IF(ISBLANK(H194),"","50вс")&amp;" "&amp;IF(ISBLANK(I194),"","50бат")&amp;" "&amp;IF(ISBLANK(J194),"","50сп")&amp;" "&amp;IF(ISBLANK(K194),"","50бр")&amp;" "&amp;IF(ISBLANK(L194),"","100вс")&amp;" "&amp;IF(ISBLANK(M194),"","100бат")&amp;" "&amp;IF(ISBLANK(N194),"","100сп")&amp;" "&amp;IF(ISBLANK(O194),"","100бр")&amp;" "&amp;IF(ISBLANK(P194),"","200вс")&amp;" "&amp;IF(ISBLANK(Q194),"","200сп")&amp;" "&amp;IF(ISBLANK(R194),"","200бр"))</f>
        <v>50бр 100бр 200бр</v>
      </c>
      <c r="T194" s="8" t="s">
        <v>326</v>
      </c>
      <c r="U194" s="1" t="s">
        <v>177</v>
      </c>
      <c r="V194" s="1" t="s">
        <v>178</v>
      </c>
      <c r="W194" s="1" t="s">
        <v>176</v>
      </c>
    </row>
    <row r="195" spans="1:23" ht="15">
      <c r="A195">
        <f t="shared" si="6"/>
        <v>194</v>
      </c>
      <c r="B195" s="1" t="s">
        <v>47</v>
      </c>
      <c r="C195" s="1" t="s">
        <v>44</v>
      </c>
      <c r="D195" s="1" t="s">
        <v>45</v>
      </c>
      <c r="E195" s="19">
        <v>2001</v>
      </c>
      <c r="F195" s="1" t="s">
        <v>30</v>
      </c>
      <c r="G195" s="1" t="s">
        <v>18</v>
      </c>
      <c r="H195" s="14"/>
      <c r="I195" s="14">
        <v>0.0004976851851851852</v>
      </c>
      <c r="J195" s="14">
        <v>0.0005092592592592592</v>
      </c>
      <c r="N195" s="14">
        <v>0.0010879629629629629</v>
      </c>
      <c r="S195" s="2" t="str">
        <f t="shared" si="7"/>
        <v>50бат 50сп 100сп</v>
      </c>
      <c r="T195" s="1"/>
      <c r="U195" s="1"/>
      <c r="V195" s="1"/>
      <c r="W195" s="1"/>
    </row>
    <row r="196" spans="1:23" ht="15">
      <c r="A196">
        <f t="shared" si="6"/>
        <v>195</v>
      </c>
      <c r="B196" s="1" t="s">
        <v>153</v>
      </c>
      <c r="C196" s="1" t="s">
        <v>104</v>
      </c>
      <c r="D196" s="1" t="s">
        <v>130</v>
      </c>
      <c r="E196" s="19">
        <v>2000</v>
      </c>
      <c r="F196" s="1" t="s">
        <v>33</v>
      </c>
      <c r="G196" s="1" t="s">
        <v>18</v>
      </c>
      <c r="H196" s="14">
        <v>0.00048611111111111104</v>
      </c>
      <c r="I196" s="14">
        <v>0.0005555555555555556</v>
      </c>
      <c r="J196" s="14">
        <v>0.0005324074074074074</v>
      </c>
      <c r="S196" s="2" t="str">
        <f t="shared" si="7"/>
        <v>50вс 50бат 50сп</v>
      </c>
      <c r="T196" s="1" t="s">
        <v>351</v>
      </c>
      <c r="U196" s="1" t="s">
        <v>155</v>
      </c>
      <c r="V196" s="1" t="s">
        <v>156</v>
      </c>
      <c r="W196" s="1" t="s">
        <v>154</v>
      </c>
    </row>
    <row r="197" spans="1:23" ht="15">
      <c r="A197">
        <f t="shared" si="6"/>
        <v>196</v>
      </c>
      <c r="B197" s="1" t="s">
        <v>141</v>
      </c>
      <c r="C197" s="1" t="s">
        <v>334</v>
      </c>
      <c r="D197" s="1" t="s">
        <v>17</v>
      </c>
      <c r="E197" s="19">
        <v>1998</v>
      </c>
      <c r="F197" s="1" t="s">
        <v>28</v>
      </c>
      <c r="G197" s="1" t="s">
        <v>132</v>
      </c>
      <c r="H197" s="14"/>
      <c r="I197" s="14">
        <v>0.0004050925925925926</v>
      </c>
      <c r="M197" s="14">
        <v>0.0009490740740740741</v>
      </c>
      <c r="Q197" s="14">
        <v>0.0021412037037037038</v>
      </c>
      <c r="S197" s="2" t="str">
        <f t="shared" si="7"/>
        <v>50бат 100бат 200сп</v>
      </c>
      <c r="T197" s="1"/>
      <c r="U197" s="1"/>
      <c r="V197" s="1"/>
      <c r="W197" s="1"/>
    </row>
    <row r="198" spans="1:23" ht="15">
      <c r="A198">
        <f t="shared" si="6"/>
        <v>197</v>
      </c>
      <c r="B198" s="1" t="s">
        <v>35</v>
      </c>
      <c r="C198" s="1" t="s">
        <v>24</v>
      </c>
      <c r="D198" s="1" t="s">
        <v>25</v>
      </c>
      <c r="E198" s="19">
        <v>2001</v>
      </c>
      <c r="F198" s="1" t="s">
        <v>33</v>
      </c>
      <c r="G198" s="1" t="s">
        <v>18</v>
      </c>
      <c r="H198" s="14"/>
      <c r="I198" s="14">
        <v>0.0006944444444444445</v>
      </c>
      <c r="K198" s="14">
        <v>0.0006481481481481481</v>
      </c>
      <c r="O198" s="14">
        <v>0.0014930555555555556</v>
      </c>
      <c r="S198" s="2" t="str">
        <f t="shared" si="7"/>
        <v>50бат 50бр 100бр</v>
      </c>
      <c r="T198" s="1"/>
      <c r="U198" s="1"/>
      <c r="V198" s="1"/>
      <c r="W198" s="1"/>
    </row>
    <row r="199" spans="1:23" ht="15">
      <c r="A199">
        <f t="shared" si="6"/>
        <v>198</v>
      </c>
      <c r="B199" s="1" t="s">
        <v>83</v>
      </c>
      <c r="C199" s="1" t="s">
        <v>24</v>
      </c>
      <c r="D199" s="1" t="s">
        <v>25</v>
      </c>
      <c r="E199" s="19">
        <v>2003</v>
      </c>
      <c r="F199" s="1" t="s">
        <v>33</v>
      </c>
      <c r="G199" s="1" t="s">
        <v>132</v>
      </c>
      <c r="H199" s="14">
        <v>0.0006944444444444445</v>
      </c>
      <c r="J199" s="14">
        <v>0.0007175925925925927</v>
      </c>
      <c r="O199" s="14">
        <v>0.0014930555555555556</v>
      </c>
      <c r="S199" s="2" t="str">
        <f t="shared" si="7"/>
        <v>50вс 50сп 100бр</v>
      </c>
      <c r="T199" s="1"/>
      <c r="U199" s="1"/>
      <c r="V199" s="1"/>
      <c r="W199" s="1"/>
    </row>
    <row r="200" spans="1:23" ht="15">
      <c r="A200">
        <f t="shared" si="6"/>
        <v>199</v>
      </c>
      <c r="B200" s="1" t="s">
        <v>46</v>
      </c>
      <c r="C200" s="1" t="s">
        <v>44</v>
      </c>
      <c r="D200" s="1" t="s">
        <v>45</v>
      </c>
      <c r="E200" s="19">
        <v>1997</v>
      </c>
      <c r="F200" s="1" t="s">
        <v>28</v>
      </c>
      <c r="G200" s="1" t="s">
        <v>18</v>
      </c>
      <c r="H200" s="14"/>
      <c r="I200" s="14">
        <v>0.0004108796296296296</v>
      </c>
      <c r="N200" s="14">
        <v>0.0010069444444444444</v>
      </c>
      <c r="P200" s="14">
        <v>0.001880787037037037</v>
      </c>
      <c r="S200" s="2" t="str">
        <f t="shared" si="7"/>
        <v>50бат 100сп 200вс</v>
      </c>
      <c r="T200" s="8" t="s">
        <v>301</v>
      </c>
      <c r="U200" s="1"/>
      <c r="V200" s="1"/>
      <c r="W200" s="1"/>
    </row>
    <row r="201" spans="1:23" ht="15">
      <c r="A201">
        <f t="shared" si="6"/>
        <v>200</v>
      </c>
      <c r="B201" s="1" t="s">
        <v>375</v>
      </c>
      <c r="C201" s="1" t="s">
        <v>377</v>
      </c>
      <c r="D201" s="1" t="s">
        <v>364</v>
      </c>
      <c r="E201" s="19">
        <v>1996</v>
      </c>
      <c r="F201" s="1" t="s">
        <v>19</v>
      </c>
      <c r="G201" s="1" t="s">
        <v>18</v>
      </c>
      <c r="H201" s="14"/>
      <c r="I201" s="14">
        <v>0.00036458333333333335</v>
      </c>
      <c r="J201" s="14">
        <v>0.00038194444444444446</v>
      </c>
      <c r="N201" s="14">
        <v>0.0008506944444444446</v>
      </c>
      <c r="S201" s="2" t="str">
        <f t="shared" si="7"/>
        <v>50бат 50сп 100сп</v>
      </c>
      <c r="T201" s="4" t="s">
        <v>463</v>
      </c>
      <c r="U201" s="1" t="s">
        <v>365</v>
      </c>
      <c r="V201" s="1">
        <v>79250438841</v>
      </c>
      <c r="W201" s="1" t="s">
        <v>366</v>
      </c>
    </row>
    <row r="202" spans="1:23" ht="15">
      <c r="A202">
        <f t="shared" si="6"/>
        <v>201</v>
      </c>
      <c r="B202" s="1" t="s">
        <v>101</v>
      </c>
      <c r="C202" s="1" t="s">
        <v>37</v>
      </c>
      <c r="D202" s="1" t="s">
        <v>17</v>
      </c>
      <c r="E202" s="19">
        <v>1999</v>
      </c>
      <c r="F202" s="1" t="s">
        <v>28</v>
      </c>
      <c r="G202" s="1" t="s">
        <v>132</v>
      </c>
      <c r="H202" s="14">
        <v>0.0004166666666666667</v>
      </c>
      <c r="K202" s="14">
        <v>0.0005092592592592592</v>
      </c>
      <c r="O202" s="14">
        <v>0.0010879629629629629</v>
      </c>
      <c r="S202" s="2" t="str">
        <f t="shared" si="7"/>
        <v>50вс 50бр 100бр</v>
      </c>
      <c r="T202" t="s">
        <v>360</v>
      </c>
      <c r="U202" s="1"/>
      <c r="V202" s="1"/>
      <c r="W202" s="1"/>
    </row>
    <row r="203" spans="1:23" ht="15">
      <c r="A203">
        <f t="shared" si="6"/>
        <v>202</v>
      </c>
      <c r="B203" s="1" t="s">
        <v>70</v>
      </c>
      <c r="C203" s="1" t="s">
        <v>24</v>
      </c>
      <c r="D203" s="1" t="s">
        <v>25</v>
      </c>
      <c r="E203" s="19">
        <v>1999</v>
      </c>
      <c r="F203" s="1" t="s">
        <v>33</v>
      </c>
      <c r="G203" s="1" t="s">
        <v>18</v>
      </c>
      <c r="H203" s="14">
        <v>0.0005324074074074074</v>
      </c>
      <c r="J203" s="14">
        <v>0.0005787037037037038</v>
      </c>
      <c r="L203" s="14">
        <v>0.0011574074074074073</v>
      </c>
      <c r="S203" s="2" t="str">
        <f t="shared" si="7"/>
        <v>50вс 50сп 100вс</v>
      </c>
      <c r="T203" s="1"/>
      <c r="U203" s="1"/>
      <c r="V203" s="1"/>
      <c r="W203" s="1"/>
    </row>
    <row r="204" spans="1:23" ht="15">
      <c r="A204">
        <f t="shared" si="6"/>
        <v>203</v>
      </c>
      <c r="B204" s="1" t="s">
        <v>225</v>
      </c>
      <c r="C204" s="1" t="s">
        <v>228</v>
      </c>
      <c r="D204" s="1" t="s">
        <v>339</v>
      </c>
      <c r="E204" s="19">
        <v>1995</v>
      </c>
      <c r="F204" s="1" t="s">
        <v>81</v>
      </c>
      <c r="G204" s="1" t="s">
        <v>18</v>
      </c>
      <c r="H204" s="14"/>
      <c r="K204" s="14">
        <v>0.00037615740740740735</v>
      </c>
      <c r="O204" s="14">
        <v>0.0008506944444444446</v>
      </c>
      <c r="R204" s="14">
        <v>0.0018518518518518517</v>
      </c>
      <c r="S204" s="2" t="str">
        <f t="shared" si="7"/>
        <v>50бр 100бр 200бр</v>
      </c>
      <c r="T204" s="10" t="s">
        <v>345</v>
      </c>
      <c r="U204" s="1"/>
      <c r="V204" s="1"/>
      <c r="W204" s="1"/>
    </row>
    <row r="205" spans="1:23" ht="15">
      <c r="A205">
        <f t="shared" si="6"/>
        <v>204</v>
      </c>
      <c r="B205" s="4" t="s">
        <v>318</v>
      </c>
      <c r="C205" s="1" t="s">
        <v>347</v>
      </c>
      <c r="D205" s="1" t="s">
        <v>346</v>
      </c>
      <c r="E205" s="20">
        <v>1996</v>
      </c>
      <c r="F205" s="4" t="s">
        <v>19</v>
      </c>
      <c r="G205" s="4" t="s">
        <v>18</v>
      </c>
      <c r="H205" s="15">
        <v>0.0003414351851851851</v>
      </c>
      <c r="I205" s="15"/>
      <c r="J205" s="15"/>
      <c r="K205" s="15"/>
      <c r="L205" s="15">
        <v>0.000744212962962963</v>
      </c>
      <c r="M205" s="15"/>
      <c r="N205" s="15"/>
      <c r="O205" s="15"/>
      <c r="P205" s="15">
        <v>0.0016736111111111112</v>
      </c>
      <c r="Q205" s="15"/>
      <c r="R205" s="15"/>
      <c r="S205" s="21" t="str">
        <f t="shared" si="7"/>
        <v>50вс 100вс 200вс</v>
      </c>
      <c r="T205" s="10" t="s">
        <v>314</v>
      </c>
      <c r="U205" s="4" t="s">
        <v>308</v>
      </c>
      <c r="V205" s="4" t="s">
        <v>309</v>
      </c>
      <c r="W205" s="4" t="s">
        <v>311</v>
      </c>
    </row>
    <row r="206" spans="1:23" ht="15">
      <c r="A206">
        <f t="shared" si="6"/>
        <v>205</v>
      </c>
      <c r="B206" s="1" t="s">
        <v>94</v>
      </c>
      <c r="C206" s="1" t="s">
        <v>44</v>
      </c>
      <c r="D206" s="1" t="s">
        <v>45</v>
      </c>
      <c r="E206" s="19">
        <v>2001</v>
      </c>
      <c r="F206" s="1" t="s">
        <v>30</v>
      </c>
      <c r="G206" s="1" t="s">
        <v>18</v>
      </c>
      <c r="H206" s="14"/>
      <c r="K206" s="14">
        <v>0.000625</v>
      </c>
      <c r="O206" s="14">
        <v>0.0013599537037037037</v>
      </c>
      <c r="R206" s="14">
        <v>0.0028993055555555556</v>
      </c>
      <c r="S206" s="2" t="str">
        <f t="shared" si="7"/>
        <v>50бр 100бр 200бр</v>
      </c>
      <c r="T206" s="8" t="s">
        <v>301</v>
      </c>
      <c r="U206" s="1"/>
      <c r="V206" s="1"/>
      <c r="W206" s="1"/>
    </row>
    <row r="207" spans="1:23" ht="15">
      <c r="A207">
        <f t="shared" si="6"/>
        <v>206</v>
      </c>
      <c r="B207" s="1" t="s">
        <v>36</v>
      </c>
      <c r="C207" s="1" t="s">
        <v>37</v>
      </c>
      <c r="D207" s="1" t="s">
        <v>17</v>
      </c>
      <c r="E207" s="19">
        <v>1997</v>
      </c>
      <c r="F207" s="1" t="s">
        <v>19</v>
      </c>
      <c r="G207" s="1" t="s">
        <v>18</v>
      </c>
      <c r="H207" s="14"/>
      <c r="I207" s="14">
        <v>0.00035879629629629635</v>
      </c>
      <c r="N207" s="14">
        <v>0.0008101851851851852</v>
      </c>
      <c r="Q207" s="14">
        <v>0.001736111111111111</v>
      </c>
      <c r="S207" s="2" t="str">
        <f t="shared" si="7"/>
        <v>50бат 100сп 200сп</v>
      </c>
      <c r="T207" t="s">
        <v>359</v>
      </c>
      <c r="U207" s="1"/>
      <c r="V207" s="1"/>
      <c r="W207" s="1"/>
    </row>
    <row r="208" spans="1:23" ht="15">
      <c r="A208">
        <f t="shared" si="6"/>
        <v>207</v>
      </c>
      <c r="B208" s="1" t="s">
        <v>88</v>
      </c>
      <c r="C208" s="1" t="s">
        <v>24</v>
      </c>
      <c r="D208" s="1" t="s">
        <v>25</v>
      </c>
      <c r="E208" s="19">
        <v>1998</v>
      </c>
      <c r="F208" s="1" t="s">
        <v>30</v>
      </c>
      <c r="G208" s="1" t="s">
        <v>18</v>
      </c>
      <c r="H208" s="14"/>
      <c r="K208" s="14">
        <v>0.0004976851851851852</v>
      </c>
      <c r="O208" s="14">
        <v>0.0011342592592592591</v>
      </c>
      <c r="R208" s="14">
        <v>0.002349537037037037</v>
      </c>
      <c r="S208" s="2" t="str">
        <f t="shared" si="7"/>
        <v>50бр 100бр 200бр</v>
      </c>
      <c r="T208" s="10" t="s">
        <v>324</v>
      </c>
      <c r="U208" s="1"/>
      <c r="V208" s="1"/>
      <c r="W208" s="1"/>
    </row>
    <row r="209" spans="1:23" ht="15">
      <c r="A209">
        <f t="shared" si="6"/>
        <v>208</v>
      </c>
      <c r="B209" s="1" t="s">
        <v>78</v>
      </c>
      <c r="C209" s="1" t="s">
        <v>54</v>
      </c>
      <c r="D209" s="1" t="s">
        <v>55</v>
      </c>
      <c r="E209" s="19">
        <v>1997</v>
      </c>
      <c r="F209" s="1" t="s">
        <v>19</v>
      </c>
      <c r="G209" s="1" t="s">
        <v>18</v>
      </c>
      <c r="H209" s="14">
        <v>0.0003356481481481481</v>
      </c>
      <c r="J209" s="14">
        <v>0.00038194444444444446</v>
      </c>
      <c r="N209" s="14">
        <v>0.0008449074074074075</v>
      </c>
      <c r="S209" s="2" t="str">
        <f t="shared" si="7"/>
        <v>50вс 50сп 100сп</v>
      </c>
      <c r="T209" s="8" t="s">
        <v>325</v>
      </c>
      <c r="U209" s="1"/>
      <c r="V209" s="1"/>
      <c r="W209" s="1"/>
    </row>
    <row r="210" spans="1:23" ht="15">
      <c r="A210">
        <f t="shared" si="6"/>
        <v>209</v>
      </c>
      <c r="B210" s="1" t="s">
        <v>142</v>
      </c>
      <c r="C210" s="1" t="s">
        <v>143</v>
      </c>
      <c r="D210" s="1" t="s">
        <v>17</v>
      </c>
      <c r="E210" s="19">
        <v>1997</v>
      </c>
      <c r="F210" s="1" t="s">
        <v>28</v>
      </c>
      <c r="G210" s="1" t="s">
        <v>18</v>
      </c>
      <c r="H210" s="14"/>
      <c r="K210" s="14">
        <v>0.0004629629629629629</v>
      </c>
      <c r="O210" s="14">
        <v>0.0009953703703703704</v>
      </c>
      <c r="R210" s="14">
        <v>0.0021296296296296298</v>
      </c>
      <c r="S210" s="2" t="str">
        <f t="shared" si="7"/>
        <v>50бр 100бр 200бр</v>
      </c>
      <c r="T210" s="1"/>
      <c r="U210" s="1" t="s">
        <v>145</v>
      </c>
      <c r="V210" s="1" t="s">
        <v>189</v>
      </c>
      <c r="W210" s="1" t="s">
        <v>144</v>
      </c>
    </row>
    <row r="211" spans="1:23" ht="15">
      <c r="A211">
        <f t="shared" si="6"/>
        <v>210</v>
      </c>
      <c r="B211" s="1" t="s">
        <v>469</v>
      </c>
      <c r="C211" s="1" t="s">
        <v>377</v>
      </c>
      <c r="D211" s="1" t="s">
        <v>364</v>
      </c>
      <c r="E211" s="19">
        <v>1995</v>
      </c>
      <c r="F211" s="1" t="s">
        <v>19</v>
      </c>
      <c r="G211" s="1" t="s">
        <v>18</v>
      </c>
      <c r="H211" s="14"/>
      <c r="J211" s="14">
        <v>0.0003935185185185185</v>
      </c>
      <c r="N211" s="14">
        <v>0.0008564814814814815</v>
      </c>
      <c r="Q211" s="14">
        <v>0.0018483796296296295</v>
      </c>
      <c r="S211" s="2" t="str">
        <f t="shared" si="7"/>
        <v>50сп 100сп 200сп</v>
      </c>
      <c r="T211" s="4" t="s">
        <v>464</v>
      </c>
      <c r="U211" s="1" t="s">
        <v>365</v>
      </c>
      <c r="V211" s="1">
        <v>79250438841</v>
      </c>
      <c r="W211" s="1" t="s">
        <v>366</v>
      </c>
    </row>
    <row r="212" spans="1:23" ht="15">
      <c r="A212">
        <f t="shared" si="6"/>
        <v>211</v>
      </c>
      <c r="B212" s="1" t="s">
        <v>128</v>
      </c>
      <c r="C212" s="1" t="s">
        <v>129</v>
      </c>
      <c r="D212" s="1" t="s">
        <v>333</v>
      </c>
      <c r="E212" s="19">
        <v>1999</v>
      </c>
      <c r="F212" s="1" t="s">
        <v>28</v>
      </c>
      <c r="G212" s="1" t="s">
        <v>132</v>
      </c>
      <c r="H212" s="14">
        <v>0.0004061342592592593</v>
      </c>
      <c r="L212" s="14">
        <v>0.0009155092592592592</v>
      </c>
      <c r="P212" s="14">
        <v>0.0020949074074074073</v>
      </c>
      <c r="S212" s="2" t="str">
        <f t="shared" si="7"/>
        <v>50вс 100вс 200вс</v>
      </c>
      <c r="T212" s="4" t="s">
        <v>330</v>
      </c>
      <c r="U212" s="1"/>
      <c r="V212" s="1"/>
      <c r="W212" s="1"/>
    </row>
    <row r="213" spans="1:23" ht="15">
      <c r="A213">
        <f t="shared" si="6"/>
        <v>212</v>
      </c>
      <c r="B213" s="1" t="s">
        <v>282</v>
      </c>
      <c r="C213" s="1" t="s">
        <v>341</v>
      </c>
      <c r="D213" s="1" t="s">
        <v>340</v>
      </c>
      <c r="E213" s="19">
        <v>1999</v>
      </c>
      <c r="F213" s="1" t="s">
        <v>30</v>
      </c>
      <c r="G213" s="1" t="s">
        <v>18</v>
      </c>
      <c r="H213" s="14">
        <v>0.0004398148148148148</v>
      </c>
      <c r="J213" s="14">
        <v>0.0005439814814814814</v>
      </c>
      <c r="L213" s="14">
        <v>0.0009837962962962964</v>
      </c>
      <c r="S213" s="2" t="str">
        <f t="shared" si="7"/>
        <v>50вс 50сп 100вс</v>
      </c>
      <c r="T213" s="7" t="s">
        <v>329</v>
      </c>
      <c r="U213" s="1" t="s">
        <v>240</v>
      </c>
      <c r="V213" s="1" t="s">
        <v>241</v>
      </c>
      <c r="W213" s="1" t="s">
        <v>243</v>
      </c>
    </row>
    <row r="214" spans="1:23" ht="15">
      <c r="A214">
        <f t="shared" si="6"/>
        <v>213</v>
      </c>
      <c r="B214" s="1" t="s">
        <v>227</v>
      </c>
      <c r="C214" s="1" t="s">
        <v>228</v>
      </c>
      <c r="D214" s="1" t="s">
        <v>339</v>
      </c>
      <c r="E214" s="19">
        <v>1995</v>
      </c>
      <c r="F214" s="1" t="s">
        <v>81</v>
      </c>
      <c r="G214" s="1" t="s">
        <v>132</v>
      </c>
      <c r="H214" s="14"/>
      <c r="I214" s="14">
        <v>0.0003877314814814815</v>
      </c>
      <c r="N214" s="14">
        <v>0.0008796296296296296</v>
      </c>
      <c r="Q214" s="14">
        <v>0.0019097222222222222</v>
      </c>
      <c r="S214" s="2" t="str">
        <f t="shared" si="7"/>
        <v>50бат 100сп 200сп</v>
      </c>
      <c r="T214" s="1"/>
      <c r="U214" s="1"/>
      <c r="V214" s="1"/>
      <c r="W214" s="1"/>
    </row>
    <row r="215" spans="1:23" ht="15">
      <c r="A215">
        <f t="shared" si="6"/>
        <v>214</v>
      </c>
      <c r="B215" s="1" t="s">
        <v>164</v>
      </c>
      <c r="C215" s="1" t="s">
        <v>112</v>
      </c>
      <c r="D215" s="1" t="s">
        <v>131</v>
      </c>
      <c r="E215" s="19">
        <v>2000</v>
      </c>
      <c r="F215" s="1" t="s">
        <v>30</v>
      </c>
      <c r="G215" s="1" t="s">
        <v>132</v>
      </c>
      <c r="H215" s="14">
        <v>0.00048032407407407404</v>
      </c>
      <c r="L215" s="14">
        <v>0.0011024305555555555</v>
      </c>
      <c r="P215" s="14">
        <v>0.002505787037037037</v>
      </c>
      <c r="S215" s="2" t="str">
        <f t="shared" si="7"/>
        <v>50вс 100вс 200вс</v>
      </c>
      <c r="T215" s="1" t="s">
        <v>321</v>
      </c>
      <c r="U215" s="1" t="s">
        <v>161</v>
      </c>
      <c r="V215" s="1" t="s">
        <v>162</v>
      </c>
      <c r="W215" s="1" t="s">
        <v>160</v>
      </c>
    </row>
    <row r="216" spans="1:23" ht="15">
      <c r="A216">
        <f t="shared" si="6"/>
        <v>215</v>
      </c>
      <c r="B216" s="4" t="s">
        <v>442</v>
      </c>
      <c r="C216" s="4" t="s">
        <v>449</v>
      </c>
      <c r="D216" s="4" t="s">
        <v>450</v>
      </c>
      <c r="E216" s="20">
        <v>1997</v>
      </c>
      <c r="F216" s="4" t="s">
        <v>28</v>
      </c>
      <c r="G216" s="1" t="s">
        <v>18</v>
      </c>
      <c r="H216" s="15"/>
      <c r="I216" s="15"/>
      <c r="J216" s="34"/>
      <c r="K216" s="15">
        <v>0.00047453703703703704</v>
      </c>
      <c r="L216" s="15"/>
      <c r="M216" s="15"/>
      <c r="N216" s="34">
        <v>0.0009722222222222221</v>
      </c>
      <c r="O216" s="35"/>
      <c r="P216" s="15"/>
      <c r="Q216" s="15"/>
      <c r="R216" s="15">
        <v>0.0023958333333333336</v>
      </c>
      <c r="S216" s="21" t="str">
        <f t="shared" si="7"/>
        <v>50бр 100сп 200бр</v>
      </c>
      <c r="T216" s="4" t="s">
        <v>448</v>
      </c>
      <c r="U216" s="4"/>
      <c r="V216" s="4"/>
      <c r="W216" s="4"/>
    </row>
    <row r="217" spans="1:23" ht="15">
      <c r="A217">
        <f t="shared" si="6"/>
        <v>216</v>
      </c>
      <c r="B217" s="1" t="s">
        <v>40</v>
      </c>
      <c r="C217" s="1" t="s">
        <v>37</v>
      </c>
      <c r="D217" s="1" t="s">
        <v>17</v>
      </c>
      <c r="E217" s="19">
        <v>1998</v>
      </c>
      <c r="F217" s="1" t="s">
        <v>28</v>
      </c>
      <c r="G217" s="1" t="s">
        <v>18</v>
      </c>
      <c r="H217" s="14"/>
      <c r="I217" s="14">
        <v>0.0004398148148148148</v>
      </c>
      <c r="L217" s="14">
        <v>0.0008680555555555555</v>
      </c>
      <c r="O217" s="14">
        <v>0.0010416666666666667</v>
      </c>
      <c r="S217" s="2" t="str">
        <f t="shared" si="7"/>
        <v>50бат 100вс 100бр</v>
      </c>
      <c r="T217" t="s">
        <v>360</v>
      </c>
      <c r="U217" s="1"/>
      <c r="V217" s="1"/>
      <c r="W217" s="1"/>
    </row>
    <row r="218" spans="1:23" ht="15">
      <c r="A218">
        <f t="shared" si="6"/>
        <v>217</v>
      </c>
      <c r="B218" s="1" t="s">
        <v>199</v>
      </c>
      <c r="C218" s="1" t="s">
        <v>332</v>
      </c>
      <c r="D218" s="1" t="s">
        <v>331</v>
      </c>
      <c r="E218" s="19">
        <v>1995</v>
      </c>
      <c r="F218" s="1" t="s">
        <v>81</v>
      </c>
      <c r="G218" s="1" t="s">
        <v>18</v>
      </c>
      <c r="H218" s="14">
        <v>0.00030092592592592595</v>
      </c>
      <c r="I218" s="14">
        <v>0.0003148148148148148</v>
      </c>
      <c r="L218" s="14">
        <v>0.0006712962962962962</v>
      </c>
      <c r="S218" s="2" t="str">
        <f t="shared" si="7"/>
        <v>50вс 50бат 100вс</v>
      </c>
      <c r="T218" s="1"/>
      <c r="U218" s="1" t="s">
        <v>201</v>
      </c>
      <c r="V218" s="1" t="s">
        <v>202</v>
      </c>
      <c r="W218" s="1" t="s">
        <v>200</v>
      </c>
    </row>
    <row r="219" spans="1:23" ht="15">
      <c r="A219">
        <f t="shared" si="6"/>
        <v>218</v>
      </c>
      <c r="B219" s="1" t="s">
        <v>224</v>
      </c>
      <c r="C219" s="1" t="s">
        <v>228</v>
      </c>
      <c r="D219" s="1" t="s">
        <v>339</v>
      </c>
      <c r="E219" s="19">
        <v>1995</v>
      </c>
      <c r="F219" s="1" t="s">
        <v>51</v>
      </c>
      <c r="G219" s="1" t="s">
        <v>18</v>
      </c>
      <c r="H219" s="14">
        <v>0.00032060185185185186</v>
      </c>
      <c r="L219" s="14">
        <v>0.0006851851851851853</v>
      </c>
      <c r="P219" s="14">
        <v>0.0014814814814814814</v>
      </c>
      <c r="S219" s="2" t="str">
        <f t="shared" si="7"/>
        <v>50вс 100вс 200вс</v>
      </c>
      <c r="T219" s="10" t="s">
        <v>345</v>
      </c>
      <c r="U219" s="1"/>
      <c r="V219" s="1"/>
      <c r="W219" s="1"/>
    </row>
    <row r="220" spans="1:23" ht="15">
      <c r="A220">
        <f t="shared" si="6"/>
        <v>219</v>
      </c>
      <c r="B220" s="1" t="s">
        <v>119</v>
      </c>
      <c r="C220" s="1" t="s">
        <v>44</v>
      </c>
      <c r="D220" s="1" t="s">
        <v>45</v>
      </c>
      <c r="E220" s="19">
        <v>1998</v>
      </c>
      <c r="F220" s="1" t="s">
        <v>28</v>
      </c>
      <c r="G220" s="1" t="s">
        <v>18</v>
      </c>
      <c r="H220" s="14">
        <v>0.0003993055555555555</v>
      </c>
      <c r="L220" s="14">
        <v>0.0008969907407407407</v>
      </c>
      <c r="P220" s="14">
        <v>0.0019386574074074072</v>
      </c>
      <c r="S220" s="2" t="str">
        <f t="shared" si="7"/>
        <v>50вс 100вс 200вс</v>
      </c>
      <c r="T220" s="8" t="s">
        <v>301</v>
      </c>
      <c r="U220" s="1"/>
      <c r="V220" s="1"/>
      <c r="W220" s="1"/>
    </row>
    <row r="221" spans="1:23" ht="15">
      <c r="A221">
        <f t="shared" si="6"/>
        <v>220</v>
      </c>
      <c r="B221" s="1" t="s">
        <v>167</v>
      </c>
      <c r="C221" s="1" t="s">
        <v>112</v>
      </c>
      <c r="D221" s="1" t="s">
        <v>131</v>
      </c>
      <c r="E221" s="19">
        <v>2001</v>
      </c>
      <c r="F221" s="1" t="s">
        <v>33</v>
      </c>
      <c r="G221" s="1" t="s">
        <v>18</v>
      </c>
      <c r="H221" s="14">
        <v>0.0005381944444444444</v>
      </c>
      <c r="L221" s="14">
        <v>0.001183449074074074</v>
      </c>
      <c r="P221" s="14">
        <v>0.0026215277777777777</v>
      </c>
      <c r="S221" s="2" t="str">
        <f t="shared" si="7"/>
        <v>50вс 100вс 200вс</v>
      </c>
      <c r="T221" s="1" t="s">
        <v>231</v>
      </c>
      <c r="U221" s="1" t="s">
        <v>161</v>
      </c>
      <c r="V221" s="1" t="s">
        <v>162</v>
      </c>
      <c r="W221" s="1" t="s">
        <v>160</v>
      </c>
    </row>
    <row r="222" spans="1:23" ht="15">
      <c r="A222">
        <f t="shared" si="6"/>
        <v>221</v>
      </c>
      <c r="B222" s="1" t="s">
        <v>84</v>
      </c>
      <c r="C222" s="1" t="s">
        <v>37</v>
      </c>
      <c r="D222" s="1" t="s">
        <v>17</v>
      </c>
      <c r="E222" s="19">
        <v>1999</v>
      </c>
      <c r="F222" s="1" t="s">
        <v>28</v>
      </c>
      <c r="G222" s="1" t="s">
        <v>132</v>
      </c>
      <c r="H222" s="14"/>
      <c r="J222" s="14">
        <v>0.0004513888888888889</v>
      </c>
      <c r="N222" s="14">
        <v>0.0009837962962962964</v>
      </c>
      <c r="Q222" s="14">
        <v>0.0020833333333333333</v>
      </c>
      <c r="S222" s="2" t="str">
        <f t="shared" si="7"/>
        <v>50сп 100сп 200сп</v>
      </c>
      <c r="T222" t="s">
        <v>359</v>
      </c>
      <c r="U222" s="1"/>
      <c r="V222" s="1"/>
      <c r="W222" s="1"/>
    </row>
    <row r="223" spans="1:23" ht="15">
      <c r="A223">
        <f t="shared" si="6"/>
        <v>222</v>
      </c>
      <c r="B223" s="1" t="s">
        <v>183</v>
      </c>
      <c r="C223" s="1" t="s">
        <v>337</v>
      </c>
      <c r="D223" s="1" t="s">
        <v>175</v>
      </c>
      <c r="E223" s="19">
        <v>1998</v>
      </c>
      <c r="F223" s="1" t="s">
        <v>28</v>
      </c>
      <c r="G223" s="1" t="s">
        <v>18</v>
      </c>
      <c r="H223" s="14"/>
      <c r="K223" s="14">
        <v>0.00047453703703703704</v>
      </c>
      <c r="O223" s="14">
        <v>0.001099537037037037</v>
      </c>
      <c r="R223" s="14">
        <v>0.0024016203703703704</v>
      </c>
      <c r="S223" s="2" t="str">
        <f t="shared" si="7"/>
        <v>50бр 100бр 200бр</v>
      </c>
      <c r="T223" s="8" t="s">
        <v>326</v>
      </c>
      <c r="U223" s="1" t="s">
        <v>177</v>
      </c>
      <c r="V223" s="1" t="s">
        <v>178</v>
      </c>
      <c r="W223" s="1" t="s">
        <v>176</v>
      </c>
    </row>
    <row r="224" spans="1:23" ht="15">
      <c r="A224">
        <f t="shared" si="6"/>
        <v>223</v>
      </c>
      <c r="B224" s="1" t="s">
        <v>152</v>
      </c>
      <c r="C224" s="1" t="s">
        <v>334</v>
      </c>
      <c r="D224" s="1" t="s">
        <v>17</v>
      </c>
      <c r="E224" s="19">
        <v>1997</v>
      </c>
      <c r="F224" s="1" t="s">
        <v>19</v>
      </c>
      <c r="G224" s="1" t="s">
        <v>18</v>
      </c>
      <c r="H224" s="14">
        <v>0.00035300925925925924</v>
      </c>
      <c r="L224" s="14">
        <v>0.000787037037037037</v>
      </c>
      <c r="P224" s="14">
        <v>0.001736111111111111</v>
      </c>
      <c r="S224" s="2" t="str">
        <f t="shared" si="7"/>
        <v>50вс 100вс 200вс</v>
      </c>
      <c r="T224" s="1"/>
      <c r="U224" s="1" t="s">
        <v>148</v>
      </c>
      <c r="V224" s="1" t="s">
        <v>190</v>
      </c>
      <c r="W224" s="1" t="s">
        <v>147</v>
      </c>
    </row>
    <row r="225" spans="1:23" ht="15">
      <c r="A225">
        <f t="shared" si="6"/>
        <v>224</v>
      </c>
      <c r="B225" s="1" t="s">
        <v>82</v>
      </c>
      <c r="C225" s="1" t="s">
        <v>24</v>
      </c>
      <c r="D225" s="1" t="s">
        <v>25</v>
      </c>
      <c r="E225" s="19">
        <v>2001</v>
      </c>
      <c r="F225" s="1" t="s">
        <v>30</v>
      </c>
      <c r="G225" s="1" t="s">
        <v>132</v>
      </c>
      <c r="H225" s="14"/>
      <c r="J225" s="14">
        <v>0.0005324074074074074</v>
      </c>
      <c r="O225" s="14">
        <v>0.0012268518518518518</v>
      </c>
      <c r="R225" s="14">
        <v>0.0026504629629629625</v>
      </c>
      <c r="S225" s="2" t="str">
        <f t="shared" si="7"/>
        <v>50сп 100бр 200бр</v>
      </c>
      <c r="T225" s="10" t="s">
        <v>323</v>
      </c>
      <c r="U225" s="1"/>
      <c r="V225" s="1"/>
      <c r="W225" s="1"/>
    </row>
    <row r="226" spans="1:23" ht="15">
      <c r="A226">
        <f t="shared" si="6"/>
        <v>225</v>
      </c>
      <c r="B226" s="1" t="s">
        <v>120</v>
      </c>
      <c r="C226" s="1" t="s">
        <v>44</v>
      </c>
      <c r="D226" s="1" t="s">
        <v>45</v>
      </c>
      <c r="E226" s="19">
        <v>2000</v>
      </c>
      <c r="F226" s="1" t="s">
        <v>30</v>
      </c>
      <c r="G226" s="1" t="s">
        <v>18</v>
      </c>
      <c r="H226" s="14">
        <v>0.0004571759259259259</v>
      </c>
      <c r="N226" s="14">
        <v>0.0010590277777777777</v>
      </c>
      <c r="P226" s="14">
        <v>0.0021469907407407405</v>
      </c>
      <c r="S226" s="2" t="str">
        <f t="shared" si="7"/>
        <v>50вс 100сп 200вс</v>
      </c>
      <c r="T226" s="1"/>
      <c r="U226" s="1"/>
      <c r="V226" s="1"/>
      <c r="W226" s="1"/>
    </row>
    <row r="227" spans="1:23" ht="15">
      <c r="A227">
        <f t="shared" si="6"/>
        <v>226</v>
      </c>
      <c r="B227" s="1" t="s">
        <v>124</v>
      </c>
      <c r="C227" s="1" t="s">
        <v>24</v>
      </c>
      <c r="D227" s="1" t="s">
        <v>25</v>
      </c>
      <c r="E227" s="19">
        <v>2001</v>
      </c>
      <c r="F227" s="1" t="s">
        <v>33</v>
      </c>
      <c r="G227" s="1" t="s">
        <v>132</v>
      </c>
      <c r="H227" s="14">
        <v>0.0005787037037037038</v>
      </c>
      <c r="N227" s="14">
        <v>0.0012731481481481483</v>
      </c>
      <c r="P227" s="14">
        <v>0.002546296296296296</v>
      </c>
      <c r="S227" s="2" t="str">
        <f t="shared" si="7"/>
        <v>50вс 100сп 200вс</v>
      </c>
      <c r="T227" s="1"/>
      <c r="U227" s="1"/>
      <c r="V227" s="1"/>
      <c r="W227" s="1"/>
    </row>
    <row r="228" spans="1:23" ht="15">
      <c r="A228">
        <f t="shared" si="6"/>
        <v>227</v>
      </c>
      <c r="B228" s="1" t="s">
        <v>22</v>
      </c>
      <c r="C228" s="1" t="s">
        <v>16</v>
      </c>
      <c r="D228" s="1" t="s">
        <v>17</v>
      </c>
      <c r="E228" s="19">
        <v>1999</v>
      </c>
      <c r="F228" s="1" t="s">
        <v>19</v>
      </c>
      <c r="G228" s="1" t="s">
        <v>18</v>
      </c>
      <c r="H228" s="14"/>
      <c r="I228" s="14">
        <v>0.0004166666666666667</v>
      </c>
      <c r="L228" s="14">
        <v>0.0008101851851851852</v>
      </c>
      <c r="R228" s="14">
        <v>0.0020833333333333333</v>
      </c>
      <c r="S228" s="2" t="str">
        <f t="shared" si="7"/>
        <v>50бат 100вс 200бр</v>
      </c>
      <c r="T228" s="1"/>
      <c r="U228" s="1"/>
      <c r="V228" s="1"/>
      <c r="W228" s="1"/>
    </row>
    <row r="229" spans="1:23" ht="15">
      <c r="A229">
        <f t="shared" si="6"/>
        <v>228</v>
      </c>
      <c r="B229" s="1" t="s">
        <v>64</v>
      </c>
      <c r="C229" s="1" t="s">
        <v>16</v>
      </c>
      <c r="D229" s="1" t="s">
        <v>17</v>
      </c>
      <c r="E229" s="19">
        <v>2002</v>
      </c>
      <c r="F229" s="1" t="s">
        <v>20</v>
      </c>
      <c r="G229" s="1" t="s">
        <v>18</v>
      </c>
      <c r="H229" s="14">
        <v>0.0005671296296296296</v>
      </c>
      <c r="J229" s="14">
        <v>0.000625</v>
      </c>
      <c r="K229" s="14">
        <v>0.0007523148148148147</v>
      </c>
      <c r="S229" s="2" t="str">
        <f t="shared" si="7"/>
        <v>50вс 50сп 50бр</v>
      </c>
      <c r="T229" s="1"/>
      <c r="U229" s="1"/>
      <c r="V229" s="1"/>
      <c r="W229" s="1"/>
    </row>
    <row r="230" spans="1:23" ht="15">
      <c r="A230">
        <f t="shared" si="6"/>
        <v>229</v>
      </c>
      <c r="B230" s="1" t="s">
        <v>271</v>
      </c>
      <c r="C230" s="1" t="s">
        <v>341</v>
      </c>
      <c r="D230" s="1" t="s">
        <v>340</v>
      </c>
      <c r="E230" s="19">
        <v>1995</v>
      </c>
      <c r="F230" s="1" t="s">
        <v>19</v>
      </c>
      <c r="G230" s="1" t="s">
        <v>18</v>
      </c>
      <c r="H230" s="14">
        <v>0.00036458333333333335</v>
      </c>
      <c r="K230" s="14">
        <v>0.0004398148148148148</v>
      </c>
      <c r="L230" s="14">
        <v>0.0010069444444444444</v>
      </c>
      <c r="S230" s="2" t="str">
        <f t="shared" si="7"/>
        <v>50вс 50бр 100вс</v>
      </c>
      <c r="T230" s="7" t="s">
        <v>328</v>
      </c>
      <c r="U230" s="1" t="s">
        <v>240</v>
      </c>
      <c r="V230" s="1" t="s">
        <v>241</v>
      </c>
      <c r="W230" s="1" t="s">
        <v>239</v>
      </c>
    </row>
    <row r="231" spans="1:23" ht="15">
      <c r="A231">
        <f t="shared" si="6"/>
        <v>230</v>
      </c>
      <c r="B231" s="1" t="s">
        <v>385</v>
      </c>
      <c r="C231" s="1" t="s">
        <v>380</v>
      </c>
      <c r="D231" s="1" t="s">
        <v>392</v>
      </c>
      <c r="E231" s="19">
        <v>1999</v>
      </c>
      <c r="F231" s="1" t="s">
        <v>30</v>
      </c>
      <c r="G231" s="1" t="s">
        <v>18</v>
      </c>
      <c r="H231" s="14">
        <v>0.00041724537037037034</v>
      </c>
      <c r="L231" s="14">
        <v>0.0009505787037037038</v>
      </c>
      <c r="P231" s="14">
        <v>0.0020844907407407405</v>
      </c>
      <c r="S231" s="2" t="str">
        <f t="shared" si="7"/>
        <v>50вс 100вс 200вс</v>
      </c>
      <c r="T231" s="1" t="s">
        <v>393</v>
      </c>
      <c r="U231" s="1" t="s">
        <v>381</v>
      </c>
      <c r="V231" s="1" t="s">
        <v>382</v>
      </c>
      <c r="W231" s="1" t="s">
        <v>383</v>
      </c>
    </row>
    <row r="232" spans="1:23" ht="15">
      <c r="A232">
        <f t="shared" si="6"/>
        <v>231</v>
      </c>
      <c r="B232" s="1" t="s">
        <v>157</v>
      </c>
      <c r="C232" s="1" t="s">
        <v>104</v>
      </c>
      <c r="D232" s="1" t="s">
        <v>130</v>
      </c>
      <c r="E232" s="19">
        <v>2000</v>
      </c>
      <c r="F232" s="1" t="s">
        <v>33</v>
      </c>
      <c r="G232" s="1" t="s">
        <v>18</v>
      </c>
      <c r="H232" s="14">
        <v>0.0004398148148148148</v>
      </c>
      <c r="I232" s="14">
        <v>0.0005787037037037038</v>
      </c>
      <c r="K232" s="14">
        <v>0.0006134259259259259</v>
      </c>
      <c r="S232" s="2" t="str">
        <f t="shared" si="7"/>
        <v>50вс 50бат 50бр</v>
      </c>
      <c r="T232" s="1" t="s">
        <v>351</v>
      </c>
      <c r="U232" s="1" t="s">
        <v>155</v>
      </c>
      <c r="V232" s="1" t="s">
        <v>156</v>
      </c>
      <c r="W232" s="1" t="s">
        <v>154</v>
      </c>
    </row>
    <row r="233" spans="1:23" ht="15">
      <c r="A233">
        <f t="shared" si="6"/>
        <v>232</v>
      </c>
      <c r="B233" s="1" t="s">
        <v>468</v>
      </c>
      <c r="C233" s="1" t="s">
        <v>377</v>
      </c>
      <c r="D233" s="1" t="s">
        <v>364</v>
      </c>
      <c r="E233" s="19">
        <v>2001</v>
      </c>
      <c r="F233" s="1" t="s">
        <v>33</v>
      </c>
      <c r="G233" s="1" t="s">
        <v>18</v>
      </c>
      <c r="H233" s="14">
        <v>0.0005150462962962963</v>
      </c>
      <c r="K233" s="14">
        <v>0.000619212962962963</v>
      </c>
      <c r="L233" s="14">
        <v>0.0012210648148148148</v>
      </c>
      <c r="S233" s="2" t="str">
        <f t="shared" si="7"/>
        <v>50вс 50бр 100вс</v>
      </c>
      <c r="T233" s="4" t="s">
        <v>464</v>
      </c>
      <c r="U233" s="1" t="s">
        <v>365</v>
      </c>
      <c r="V233" s="1">
        <v>79250438841</v>
      </c>
      <c r="W233" s="1" t="s">
        <v>366</v>
      </c>
    </row>
    <row r="234" spans="1:23" ht="15">
      <c r="A234">
        <f t="shared" si="6"/>
        <v>233</v>
      </c>
      <c r="B234" s="1" t="s">
        <v>32</v>
      </c>
      <c r="C234" s="1" t="s">
        <v>24</v>
      </c>
      <c r="D234" s="1" t="s">
        <v>25</v>
      </c>
      <c r="E234" s="19">
        <v>2001</v>
      </c>
      <c r="F234" s="1" t="s">
        <v>33</v>
      </c>
      <c r="G234" s="1" t="s">
        <v>18</v>
      </c>
      <c r="H234" s="14">
        <v>0.0004513888888888889</v>
      </c>
      <c r="I234" s="14">
        <v>0.0005787037037037038</v>
      </c>
      <c r="L234" s="14">
        <v>0.0010879629629629629</v>
      </c>
      <c r="S234" s="2" t="str">
        <f t="shared" si="7"/>
        <v>50вс 50бат 100вс</v>
      </c>
      <c r="T234" s="1"/>
      <c r="U234" s="1"/>
      <c r="V234" s="1"/>
      <c r="W234" s="1"/>
    </row>
    <row r="235" spans="1:23" ht="15">
      <c r="A235">
        <f t="shared" si="6"/>
        <v>234</v>
      </c>
      <c r="B235" s="1" t="s">
        <v>386</v>
      </c>
      <c r="C235" s="1" t="s">
        <v>380</v>
      </c>
      <c r="D235" s="1" t="s">
        <v>392</v>
      </c>
      <c r="E235" s="19">
        <v>1999</v>
      </c>
      <c r="F235" s="1" t="s">
        <v>28</v>
      </c>
      <c r="G235" s="1" t="s">
        <v>132</v>
      </c>
      <c r="H235" s="14">
        <v>0.00040532407407407406</v>
      </c>
      <c r="J235" s="14">
        <v>0.0004664351851851852</v>
      </c>
      <c r="N235" s="14">
        <v>0.0009974537037037037</v>
      </c>
      <c r="S235" s="2" t="str">
        <f t="shared" si="7"/>
        <v>50вс 50сп 100сп</v>
      </c>
      <c r="T235" s="1" t="s">
        <v>393</v>
      </c>
      <c r="U235" s="1" t="s">
        <v>381</v>
      </c>
      <c r="V235" s="1" t="s">
        <v>382</v>
      </c>
      <c r="W235" s="1" t="s">
        <v>383</v>
      </c>
    </row>
    <row r="236" spans="1:23" ht="15">
      <c r="A236">
        <f t="shared" si="6"/>
        <v>235</v>
      </c>
      <c r="B236" s="1" t="s">
        <v>286</v>
      </c>
      <c r="C236" s="1" t="s">
        <v>341</v>
      </c>
      <c r="D236" s="1" t="s">
        <v>340</v>
      </c>
      <c r="E236" s="19">
        <v>2001</v>
      </c>
      <c r="F236" s="1" t="s">
        <v>33</v>
      </c>
      <c r="G236" s="1" t="s">
        <v>132</v>
      </c>
      <c r="H236" s="14">
        <v>0.0006018518518518519</v>
      </c>
      <c r="J236" s="14">
        <v>0.0006712962962962962</v>
      </c>
      <c r="L236" s="14">
        <v>0.0012731481481481483</v>
      </c>
      <c r="S236" s="2" t="str">
        <f t="shared" si="7"/>
        <v>50вс 50сп 100вс</v>
      </c>
      <c r="T236" s="7" t="s">
        <v>329</v>
      </c>
      <c r="U236" s="1" t="s">
        <v>240</v>
      </c>
      <c r="V236" s="1" t="s">
        <v>241</v>
      </c>
      <c r="W236" s="1" t="s">
        <v>243</v>
      </c>
    </row>
    <row r="237" spans="1:23" ht="15">
      <c r="A237">
        <f t="shared" si="6"/>
        <v>236</v>
      </c>
      <c r="B237" s="1" t="s">
        <v>96</v>
      </c>
      <c r="C237" s="1" t="s">
        <v>44</v>
      </c>
      <c r="D237" s="1" t="s">
        <v>45</v>
      </c>
      <c r="E237" s="19">
        <v>1999</v>
      </c>
      <c r="F237" s="1" t="s">
        <v>30</v>
      </c>
      <c r="G237" s="1" t="s">
        <v>18</v>
      </c>
      <c r="H237" s="14"/>
      <c r="K237" s="14">
        <v>0.0005416666666666666</v>
      </c>
      <c r="O237" s="14">
        <v>0.0011979166666666668</v>
      </c>
      <c r="R237" s="14">
        <v>0.0025810185185185185</v>
      </c>
      <c r="S237" s="2" t="str">
        <f t="shared" si="7"/>
        <v>50бр 100бр 200бр</v>
      </c>
      <c r="T237" s="1"/>
      <c r="U237" s="1"/>
      <c r="V237" s="1"/>
      <c r="W237" s="1"/>
    </row>
    <row r="238" spans="1:23" ht="15">
      <c r="A238">
        <f t="shared" si="6"/>
        <v>237</v>
      </c>
      <c r="B238" s="1" t="s">
        <v>249</v>
      </c>
      <c r="C238" s="1" t="s">
        <v>204</v>
      </c>
      <c r="D238" s="1" t="s">
        <v>296</v>
      </c>
      <c r="E238" s="19">
        <v>2000</v>
      </c>
      <c r="F238" s="1" t="s">
        <v>30</v>
      </c>
      <c r="G238" s="1" t="s">
        <v>132</v>
      </c>
      <c r="H238" s="14"/>
      <c r="I238" s="14">
        <v>0.0005902777777777778</v>
      </c>
      <c r="L238" s="14">
        <v>0.001099537037037037</v>
      </c>
      <c r="O238" s="14">
        <v>0.0015046296296296294</v>
      </c>
      <c r="S238" s="2" t="str">
        <f t="shared" si="7"/>
        <v>50бат 100вс 100бр</v>
      </c>
      <c r="T238" s="8" t="s">
        <v>348</v>
      </c>
      <c r="U238" s="1" t="s">
        <v>206</v>
      </c>
      <c r="V238" s="1" t="s">
        <v>247</v>
      </c>
      <c r="W238" s="1" t="s">
        <v>205</v>
      </c>
    </row>
    <row r="239" spans="1:23" ht="15">
      <c r="A239">
        <f t="shared" si="6"/>
        <v>238</v>
      </c>
      <c r="B239" s="1" t="s">
        <v>166</v>
      </c>
      <c r="C239" s="1" t="s">
        <v>112</v>
      </c>
      <c r="D239" s="1" t="s">
        <v>131</v>
      </c>
      <c r="E239" s="19">
        <v>2001</v>
      </c>
      <c r="F239" s="1" t="s">
        <v>33</v>
      </c>
      <c r="G239" s="1" t="s">
        <v>18</v>
      </c>
      <c r="H239" s="14">
        <v>0.0004456018518518519</v>
      </c>
      <c r="L239" s="14">
        <v>0.001021412037037037</v>
      </c>
      <c r="P239" s="14">
        <v>0.0022280092592592594</v>
      </c>
      <c r="S239" s="2" t="str">
        <f t="shared" si="7"/>
        <v>50вс 100вс 200вс</v>
      </c>
      <c r="T239" s="1" t="s">
        <v>321</v>
      </c>
      <c r="U239" s="1" t="s">
        <v>161</v>
      </c>
      <c r="V239" s="1" t="s">
        <v>162</v>
      </c>
      <c r="W239" s="1" t="s">
        <v>160</v>
      </c>
    </row>
  </sheetData>
  <sheetProtection/>
  <conditionalFormatting sqref="I228:R65536 Q2:R239 P37:P227 P2:P35 H2:O239 S240:S65536">
    <cfRule type="notContainsBlanks" priority="3" dxfId="2">
      <formula>LEN(TRIM(H2))&gt;0</formula>
    </cfRule>
  </conditionalFormatting>
  <conditionalFormatting sqref="H228:H65536 G1:G239">
    <cfRule type="cellIs" priority="1" dxfId="1" operator="equal" stopIfTrue="1">
      <formula>"ж"</formula>
    </cfRule>
    <cfRule type="cellIs" priority="2" dxfId="0" operator="equal" stopIfTrue="1">
      <formula>"м"</formula>
    </cfRule>
  </conditionalFormatting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00390625" style="0" bestFit="1" customWidth="1"/>
    <col min="2" max="2" width="30.8515625" style="1" bestFit="1" customWidth="1"/>
    <col min="3" max="3" width="17.57421875" style="1" bestFit="1" customWidth="1"/>
    <col min="4" max="4" width="36.00390625" style="1" bestFit="1" customWidth="1"/>
    <col min="5" max="5" width="34.57421875" style="1" bestFit="1" customWidth="1"/>
    <col min="6" max="6" width="23.28125" style="1" bestFit="1" customWidth="1"/>
    <col min="7" max="7" width="27.7109375" style="1" bestFit="1" customWidth="1"/>
  </cols>
  <sheetData>
    <row r="1" spans="1:7" ht="15">
      <c r="A1" s="6" t="s">
        <v>229</v>
      </c>
      <c r="B1" s="1" t="s">
        <v>15</v>
      </c>
      <c r="C1" s="1" t="s">
        <v>322</v>
      </c>
      <c r="D1" s="1" t="s">
        <v>1</v>
      </c>
      <c r="E1" s="1" t="s">
        <v>187</v>
      </c>
      <c r="F1" s="1" t="s">
        <v>186</v>
      </c>
      <c r="G1" s="1" t="s">
        <v>188</v>
      </c>
    </row>
    <row r="2" spans="1:7" ht="15">
      <c r="A2" s="8">
        <f>A1+1</f>
        <v>1</v>
      </c>
      <c r="B2" s="10" t="s">
        <v>298</v>
      </c>
      <c r="C2" s="10" t="s">
        <v>323</v>
      </c>
      <c r="D2" s="10" t="s">
        <v>25</v>
      </c>
      <c r="E2" s="10"/>
      <c r="F2" s="12"/>
      <c r="G2" s="10"/>
    </row>
    <row r="3" spans="1:7" ht="15">
      <c r="A3" s="8">
        <f aca="true" t="shared" si="0" ref="A3:A23">A2+1</f>
        <v>2</v>
      </c>
      <c r="B3" s="10" t="s">
        <v>299</v>
      </c>
      <c r="C3" s="10" t="s">
        <v>324</v>
      </c>
      <c r="D3" s="10" t="s">
        <v>25</v>
      </c>
      <c r="E3" s="10"/>
      <c r="F3" s="12"/>
      <c r="G3" s="10"/>
    </row>
    <row r="4" spans="1:7" ht="15">
      <c r="A4" s="8">
        <f t="shared" si="0"/>
        <v>3</v>
      </c>
      <c r="B4" s="1" t="s">
        <v>321</v>
      </c>
      <c r="C4" s="9" t="s">
        <v>321</v>
      </c>
      <c r="D4" s="1" t="s">
        <v>131</v>
      </c>
      <c r="E4" s="9" t="s">
        <v>160</v>
      </c>
      <c r="F4" s="11" t="s">
        <v>161</v>
      </c>
      <c r="G4" s="9" t="s">
        <v>162</v>
      </c>
    </row>
    <row r="5" spans="1:7" ht="15">
      <c r="A5" s="8">
        <f t="shared" si="0"/>
        <v>4</v>
      </c>
      <c r="B5" s="10" t="s">
        <v>231</v>
      </c>
      <c r="C5" s="10" t="s">
        <v>231</v>
      </c>
      <c r="D5" s="1" t="s">
        <v>131</v>
      </c>
      <c r="E5" s="9" t="s">
        <v>160</v>
      </c>
      <c r="F5" s="11" t="s">
        <v>161</v>
      </c>
      <c r="G5" s="9" t="s">
        <v>162</v>
      </c>
    </row>
    <row r="6" spans="1:7" ht="15">
      <c r="A6" s="8">
        <f t="shared" si="0"/>
        <v>5</v>
      </c>
      <c r="B6" s="4" t="s">
        <v>357</v>
      </c>
      <c r="C6" t="s">
        <v>359</v>
      </c>
      <c r="D6" s="10" t="s">
        <v>17</v>
      </c>
      <c r="E6" s="10"/>
      <c r="F6" s="12"/>
      <c r="G6" s="10"/>
    </row>
    <row r="7" spans="1:7" ht="15">
      <c r="A7" s="8">
        <f t="shared" si="0"/>
        <v>6</v>
      </c>
      <c r="B7" s="4" t="s">
        <v>358</v>
      </c>
      <c r="C7" t="s">
        <v>360</v>
      </c>
      <c r="D7" s="10" t="s">
        <v>17</v>
      </c>
      <c r="E7" s="10"/>
      <c r="F7" s="12"/>
      <c r="G7" s="10"/>
    </row>
    <row r="8" spans="1:7" ht="15">
      <c r="A8" s="8">
        <f t="shared" si="0"/>
        <v>7</v>
      </c>
      <c r="B8" s="4" t="s">
        <v>300</v>
      </c>
      <c r="C8" s="8" t="s">
        <v>301</v>
      </c>
      <c r="D8" s="10" t="s">
        <v>301</v>
      </c>
      <c r="E8" s="10"/>
      <c r="F8" s="12"/>
      <c r="G8" s="10"/>
    </row>
    <row r="9" spans="1:7" ht="15">
      <c r="A9" s="8">
        <f t="shared" si="0"/>
        <v>8</v>
      </c>
      <c r="B9" s="22" t="s">
        <v>448</v>
      </c>
      <c r="C9" s="22" t="s">
        <v>448</v>
      </c>
      <c r="D9" s="22" t="s">
        <v>450</v>
      </c>
      <c r="E9" s="22" t="s">
        <v>451</v>
      </c>
      <c r="F9" s="23" t="s">
        <v>452</v>
      </c>
      <c r="G9" s="22" t="s">
        <v>453</v>
      </c>
    </row>
    <row r="10" spans="1:7" ht="15">
      <c r="A10" s="8">
        <f t="shared" si="0"/>
        <v>9</v>
      </c>
      <c r="B10" s="22" t="s">
        <v>363</v>
      </c>
      <c r="C10" s="4" t="s">
        <v>463</v>
      </c>
      <c r="D10" s="22" t="s">
        <v>364</v>
      </c>
      <c r="E10" s="22" t="s">
        <v>366</v>
      </c>
      <c r="F10" s="23" t="s">
        <v>365</v>
      </c>
      <c r="G10" s="22" t="s">
        <v>378</v>
      </c>
    </row>
    <row r="11" spans="1:7" ht="15">
      <c r="A11" s="8">
        <f t="shared" si="0"/>
        <v>10</v>
      </c>
      <c r="B11" s="22" t="s">
        <v>363</v>
      </c>
      <c r="C11" s="4" t="s">
        <v>464</v>
      </c>
      <c r="D11" s="22" t="s">
        <v>364</v>
      </c>
      <c r="E11" s="22" t="s">
        <v>366</v>
      </c>
      <c r="F11" s="23" t="s">
        <v>365</v>
      </c>
      <c r="G11" s="22" t="s">
        <v>378</v>
      </c>
    </row>
    <row r="12" spans="1:7" ht="15">
      <c r="A12" s="8">
        <f t="shared" si="0"/>
        <v>11</v>
      </c>
      <c r="B12" s="10" t="s">
        <v>319</v>
      </c>
      <c r="C12" s="10" t="s">
        <v>314</v>
      </c>
      <c r="D12" s="1" t="s">
        <v>346</v>
      </c>
      <c r="E12" s="10" t="s">
        <v>311</v>
      </c>
      <c r="F12" s="12" t="s">
        <v>308</v>
      </c>
      <c r="G12" s="10" t="s">
        <v>309</v>
      </c>
    </row>
    <row r="13" spans="1:7" ht="15">
      <c r="A13" s="8">
        <f t="shared" si="0"/>
        <v>12</v>
      </c>
      <c r="B13" s="10" t="s">
        <v>204</v>
      </c>
      <c r="C13" s="8" t="s">
        <v>348</v>
      </c>
      <c r="D13" s="10" t="s">
        <v>296</v>
      </c>
      <c r="E13" s="10" t="s">
        <v>205</v>
      </c>
      <c r="F13" s="12" t="s">
        <v>206</v>
      </c>
      <c r="G13" s="10" t="s">
        <v>297</v>
      </c>
    </row>
    <row r="14" spans="1:7" ht="15">
      <c r="A14" s="8">
        <f t="shared" si="0"/>
        <v>13</v>
      </c>
      <c r="B14" s="10" t="s">
        <v>302</v>
      </c>
      <c r="C14" s="8" t="s">
        <v>325</v>
      </c>
      <c r="D14" s="4" t="s">
        <v>55</v>
      </c>
      <c r="E14" s="10" t="s">
        <v>303</v>
      </c>
      <c r="F14" s="12" t="s">
        <v>304</v>
      </c>
      <c r="G14" s="10" t="s">
        <v>305</v>
      </c>
    </row>
    <row r="15" spans="1:7" ht="15">
      <c r="A15" s="8">
        <f t="shared" si="0"/>
        <v>14</v>
      </c>
      <c r="B15" s="7" t="s">
        <v>233</v>
      </c>
      <c r="C15" s="8" t="s">
        <v>234</v>
      </c>
      <c r="D15" s="1" t="s">
        <v>335</v>
      </c>
      <c r="E15" s="10" t="s">
        <v>235</v>
      </c>
      <c r="F15" s="12" t="s">
        <v>236</v>
      </c>
      <c r="G15" s="10">
        <v>89035118260</v>
      </c>
    </row>
    <row r="16" spans="1:7" ht="15">
      <c r="A16" s="8">
        <f t="shared" si="0"/>
        <v>15</v>
      </c>
      <c r="B16" s="10" t="s">
        <v>174</v>
      </c>
      <c r="C16" s="8" t="s">
        <v>326</v>
      </c>
      <c r="D16" s="10" t="s">
        <v>175</v>
      </c>
      <c r="E16" s="9" t="s">
        <v>176</v>
      </c>
      <c r="F16" s="12" t="s">
        <v>177</v>
      </c>
      <c r="G16" s="10" t="s">
        <v>178</v>
      </c>
    </row>
    <row r="17" spans="1:7" ht="15">
      <c r="A17" s="8">
        <f t="shared" si="0"/>
        <v>16</v>
      </c>
      <c r="B17" s="10" t="s">
        <v>232</v>
      </c>
      <c r="C17" s="8" t="s">
        <v>327</v>
      </c>
      <c r="D17" s="10" t="s">
        <v>175</v>
      </c>
      <c r="E17" s="9" t="s">
        <v>176</v>
      </c>
      <c r="F17" s="12" t="s">
        <v>177</v>
      </c>
      <c r="G17" s="10" t="s">
        <v>178</v>
      </c>
    </row>
    <row r="18" spans="1:7" ht="15">
      <c r="A18" s="8">
        <f t="shared" si="0"/>
        <v>17</v>
      </c>
      <c r="B18" s="10" t="s">
        <v>237</v>
      </c>
      <c r="C18" s="4" t="s">
        <v>330</v>
      </c>
      <c r="D18" s="1" t="s">
        <v>333</v>
      </c>
      <c r="E18" s="9" t="s">
        <v>214</v>
      </c>
      <c r="F18" s="12" t="s">
        <v>215</v>
      </c>
      <c r="G18" s="10" t="s">
        <v>320</v>
      </c>
    </row>
    <row r="19" spans="1:7" ht="15">
      <c r="A19" s="8">
        <f t="shared" si="0"/>
        <v>18</v>
      </c>
      <c r="B19" s="4" t="s">
        <v>336</v>
      </c>
      <c r="C19" s="10" t="s">
        <v>345</v>
      </c>
      <c r="D19" s="13" t="s">
        <v>339</v>
      </c>
      <c r="E19" s="10"/>
      <c r="F19" s="12"/>
      <c r="G19" s="10"/>
    </row>
    <row r="20" spans="1:7" ht="15">
      <c r="A20" s="8">
        <f t="shared" si="0"/>
        <v>19</v>
      </c>
      <c r="B20" s="7" t="s">
        <v>238</v>
      </c>
      <c r="C20" s="7" t="s">
        <v>328</v>
      </c>
      <c r="D20" s="1" t="s">
        <v>340</v>
      </c>
      <c r="E20" s="9" t="s">
        <v>239</v>
      </c>
      <c r="F20" s="11" t="s">
        <v>240</v>
      </c>
      <c r="G20" s="9" t="s">
        <v>241</v>
      </c>
    </row>
    <row r="21" spans="1:7" ht="15">
      <c r="A21" s="8">
        <f t="shared" si="0"/>
        <v>20</v>
      </c>
      <c r="B21" s="7" t="s">
        <v>242</v>
      </c>
      <c r="C21" s="7" t="s">
        <v>329</v>
      </c>
      <c r="D21" s="1" t="s">
        <v>340</v>
      </c>
      <c r="E21" s="10" t="s">
        <v>243</v>
      </c>
      <c r="F21" s="12" t="s">
        <v>240</v>
      </c>
      <c r="G21" s="9" t="s">
        <v>241</v>
      </c>
    </row>
    <row r="22" spans="1:7" ht="15">
      <c r="A22" s="8">
        <f t="shared" si="0"/>
        <v>21</v>
      </c>
      <c r="B22" s="10" t="s">
        <v>351</v>
      </c>
      <c r="C22" s="4" t="s">
        <v>351</v>
      </c>
      <c r="D22" s="4" t="s">
        <v>130</v>
      </c>
      <c r="E22" s="1" t="s">
        <v>154</v>
      </c>
      <c r="F22" s="18" t="s">
        <v>155</v>
      </c>
      <c r="G22" s="1" t="s">
        <v>156</v>
      </c>
    </row>
    <row r="23" spans="1:7" ht="15">
      <c r="A23" s="8">
        <f t="shared" si="0"/>
        <v>22</v>
      </c>
      <c r="B23" s="22" t="s">
        <v>380</v>
      </c>
      <c r="C23" s="22" t="s">
        <v>393</v>
      </c>
      <c r="D23" s="22" t="s">
        <v>392</v>
      </c>
      <c r="E23" s="22" t="s">
        <v>383</v>
      </c>
      <c r="F23" s="23" t="s">
        <v>381</v>
      </c>
      <c r="G23" s="22" t="s">
        <v>394</v>
      </c>
    </row>
  </sheetData>
  <sheetProtection/>
  <hyperlinks>
    <hyperlink ref="F4" r:id="rId1" display="silantev.andrey@mail.ru"/>
    <hyperlink ref="F5" r:id="rId2" display="silantev.andrey@mail.ru"/>
    <hyperlink ref="F16" r:id="rId3" display="zuenko@biprof.ru"/>
    <hyperlink ref="F17" r:id="rId4" display="zuenko@biprof.ru"/>
    <hyperlink ref="F15" r:id="rId5" display="katrina1203@yandex.ru"/>
    <hyperlink ref="F18" r:id="rId6" display="nsvt2007@ya.ru"/>
    <hyperlink ref="F20" r:id="rId7" display="mailto:a.p.shahmatov@mail.ru"/>
    <hyperlink ref="F21" r:id="rId8" display="a.p.shahmatov@mail.ru"/>
    <hyperlink ref="F13" r:id="rId9" display="sam_sp@mail.ru"/>
    <hyperlink ref="F14" r:id="rId10" display="7997550@mail.ru"/>
    <hyperlink ref="F12" r:id="rId11" display="pestovo-sport@mail.ru"/>
    <hyperlink ref="F22" r:id="rId12" display="nstelmak@gmail.com"/>
    <hyperlink ref="F10" r:id="rId13" display="bodurov@mail.ru"/>
    <hyperlink ref="F23" r:id="rId14" display="bonya68@mail.ru"/>
    <hyperlink ref="F9" r:id="rId15" display="sleigh@rambler.ru"/>
    <hyperlink ref="F11" r:id="rId16" display="bodurov@mail.ru"/>
  </hyperlinks>
  <printOptions/>
  <pageMargins left="0.7" right="0.7" top="0.75" bottom="0.75" header="0.3" footer="0.3"/>
  <pageSetup horizontalDpi="180" verticalDpi="180" orientation="portrait" paperSize="9" r:id="rId18"/>
  <tableParts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181"/>
  <sheetViews>
    <sheetView tabSelected="1" workbookViewId="0" topLeftCell="A384">
      <selection activeCell="M405" sqref="M405"/>
    </sheetView>
  </sheetViews>
  <sheetFormatPr defaultColWidth="9.140625" defaultRowHeight="15" outlineLevelCol="1"/>
  <cols>
    <col min="1" max="1" width="9.57421875" style="0" customWidth="1"/>
    <col min="2" max="2" width="23.421875" style="0" bestFit="1" customWidth="1"/>
    <col min="3" max="3" width="13.8515625" style="0" bestFit="1" customWidth="1"/>
    <col min="4" max="4" width="19.8515625" style="0" customWidth="1"/>
    <col min="5" max="5" width="5.00390625" style="0" bestFit="1" customWidth="1"/>
    <col min="6" max="6" width="7.421875" style="0" bestFit="1" customWidth="1"/>
    <col min="7" max="7" width="8.140625" style="0" customWidth="1"/>
    <col min="8" max="9" width="9.140625" style="0" hidden="1" customWidth="1" outlineLevel="1"/>
    <col min="10" max="10" width="36.28125" style="0" hidden="1" customWidth="1" outlineLevel="1"/>
    <col min="11" max="11" width="9.140625" style="0" customWidth="1" collapsed="1"/>
  </cols>
  <sheetData>
    <row r="1" spans="1:7" ht="22.5">
      <c r="A1" s="38" t="s">
        <v>402</v>
      </c>
      <c r="B1" s="38"/>
      <c r="C1" s="38"/>
      <c r="D1" s="38"/>
      <c r="E1" s="38"/>
      <c r="F1" s="38"/>
      <c r="G1" s="38"/>
    </row>
    <row r="2" spans="1:7" ht="19.5">
      <c r="A2" s="40" t="s">
        <v>401</v>
      </c>
      <c r="B2" s="40"/>
      <c r="C2" s="40"/>
      <c r="D2" s="40"/>
      <c r="E2" s="40"/>
      <c r="F2" s="40"/>
      <c r="G2" s="40"/>
    </row>
    <row r="4" spans="1:7" ht="15">
      <c r="A4" s="28" t="s">
        <v>407</v>
      </c>
      <c r="G4" s="29" t="s">
        <v>408</v>
      </c>
    </row>
    <row r="5" ht="15">
      <c r="G5" s="29" t="s">
        <v>409</v>
      </c>
    </row>
    <row r="6" ht="15">
      <c r="F6" s="27"/>
    </row>
    <row r="7" spans="1:7" ht="21">
      <c r="A7" s="39" t="s">
        <v>411</v>
      </c>
      <c r="B7" s="39"/>
      <c r="C7" s="39"/>
      <c r="D7" s="39"/>
      <c r="E7" s="39"/>
      <c r="F7" s="39"/>
      <c r="G7" s="39"/>
    </row>
    <row r="8" spans="1:7" ht="18.75">
      <c r="A8" s="32" t="s">
        <v>416</v>
      </c>
      <c r="B8" s="30">
        <v>1</v>
      </c>
      <c r="C8" s="32"/>
      <c r="D8" s="37">
        <v>0.4583333333333333</v>
      </c>
      <c r="E8" s="37"/>
      <c r="F8" s="37"/>
      <c r="G8" s="37"/>
    </row>
    <row r="9" spans="1:10" ht="15">
      <c r="A9" t="s">
        <v>403</v>
      </c>
      <c r="B9" t="s">
        <v>404</v>
      </c>
      <c r="C9" t="s">
        <v>0</v>
      </c>
      <c r="D9" t="s">
        <v>1</v>
      </c>
      <c r="E9" t="s">
        <v>405</v>
      </c>
      <c r="F9" t="s">
        <v>3</v>
      </c>
      <c r="G9" t="s">
        <v>406</v>
      </c>
      <c r="H9" t="s">
        <v>456</v>
      </c>
      <c r="I9" t="s">
        <v>457</v>
      </c>
      <c r="J9" t="s">
        <v>458</v>
      </c>
    </row>
    <row r="10" spans="1:10" ht="15">
      <c r="A10" s="24">
        <v>0</v>
      </c>
      <c r="B10" s="1" t="s">
        <v>141</v>
      </c>
      <c r="C10" s="1" t="s">
        <v>334</v>
      </c>
      <c r="D10" s="1" t="s">
        <v>17</v>
      </c>
      <c r="E10" s="31">
        <v>1998</v>
      </c>
      <c r="F10" s="31" t="s">
        <v>28</v>
      </c>
      <c r="G10" s="25">
        <v>0.0021412037037037038</v>
      </c>
      <c r="H10" s="36">
        <f>D8</f>
        <v>0.4583333333333333</v>
      </c>
      <c r="I10">
        <f>B8</f>
        <v>1</v>
      </c>
      <c r="J10" s="2" t="str">
        <f>A7</f>
        <v>200 метров, на спине, девочки</v>
      </c>
    </row>
    <row r="11" spans="1:10" ht="15">
      <c r="A11" s="24">
        <v>1</v>
      </c>
      <c r="B11" s="1" t="s">
        <v>139</v>
      </c>
      <c r="C11" s="1" t="s">
        <v>334</v>
      </c>
      <c r="D11" s="1" t="s">
        <v>17</v>
      </c>
      <c r="E11" s="31">
        <v>1997</v>
      </c>
      <c r="F11" s="31" t="s">
        <v>28</v>
      </c>
      <c r="G11" s="25">
        <v>0.0020601851851851853</v>
      </c>
      <c r="H11" s="36">
        <f aca="true" t="shared" si="0" ref="H11:H19">H10</f>
        <v>0.4583333333333333</v>
      </c>
      <c r="I11">
        <f>I10</f>
        <v>1</v>
      </c>
      <c r="J11" s="2" t="str">
        <f>J10</f>
        <v>200 метров, на спине, девочки</v>
      </c>
    </row>
    <row r="12" spans="1:10" ht="15">
      <c r="A12" s="24">
        <v>2</v>
      </c>
      <c r="B12" s="1" t="s">
        <v>227</v>
      </c>
      <c r="C12" s="1" t="s">
        <v>228</v>
      </c>
      <c r="D12" s="1" t="s">
        <v>339</v>
      </c>
      <c r="E12" s="31">
        <v>1995</v>
      </c>
      <c r="F12" s="31" t="s">
        <v>81</v>
      </c>
      <c r="G12" s="25">
        <v>0.0019097222222222222</v>
      </c>
      <c r="H12" s="36">
        <f t="shared" si="0"/>
        <v>0.4583333333333333</v>
      </c>
      <c r="I12">
        <f aca="true" t="shared" si="1" ref="I12:I19">I11</f>
        <v>1</v>
      </c>
      <c r="J12" s="2" t="str">
        <f aca="true" t="shared" si="2" ref="J12:J19">J11</f>
        <v>200 метров, на спине, девочки</v>
      </c>
    </row>
    <row r="13" spans="1:10" ht="15">
      <c r="A13" s="24">
        <v>3</v>
      </c>
      <c r="B13" s="1" t="s">
        <v>222</v>
      </c>
      <c r="C13" s="1" t="s">
        <v>228</v>
      </c>
      <c r="D13" s="1" t="s">
        <v>339</v>
      </c>
      <c r="E13" s="31">
        <v>1995</v>
      </c>
      <c r="F13" s="31" t="s">
        <v>81</v>
      </c>
      <c r="G13" s="25">
        <v>0.0018518518518518517</v>
      </c>
      <c r="H13" s="36">
        <f t="shared" si="0"/>
        <v>0.4583333333333333</v>
      </c>
      <c r="I13">
        <f t="shared" si="1"/>
        <v>1</v>
      </c>
      <c r="J13" s="2" t="str">
        <f t="shared" si="2"/>
        <v>200 метров, на спине, девочки</v>
      </c>
    </row>
    <row r="14" spans="1:10" ht="15">
      <c r="A14" s="24">
        <v>4</v>
      </c>
      <c r="B14" s="1" t="s">
        <v>80</v>
      </c>
      <c r="C14" s="1" t="s">
        <v>37</v>
      </c>
      <c r="D14" s="1" t="s">
        <v>17</v>
      </c>
      <c r="E14" s="31">
        <v>1995</v>
      </c>
      <c r="F14" s="31" t="s">
        <v>81</v>
      </c>
      <c r="G14" s="25">
        <v>0.0017592592592592592</v>
      </c>
      <c r="H14" s="36">
        <f t="shared" si="0"/>
        <v>0.4583333333333333</v>
      </c>
      <c r="I14">
        <f t="shared" si="1"/>
        <v>1</v>
      </c>
      <c r="J14" s="2" t="str">
        <f t="shared" si="2"/>
        <v>200 метров, на спине, девочки</v>
      </c>
    </row>
    <row r="15" spans="1:10" ht="15">
      <c r="A15" s="24">
        <v>5</v>
      </c>
      <c r="B15" s="1" t="s">
        <v>221</v>
      </c>
      <c r="C15" s="1" t="s">
        <v>228</v>
      </c>
      <c r="D15" s="1" t="s">
        <v>339</v>
      </c>
      <c r="E15" s="31">
        <v>1995</v>
      </c>
      <c r="F15" s="31" t="s">
        <v>51</v>
      </c>
      <c r="G15" s="25">
        <v>0.0017939814814814815</v>
      </c>
      <c r="H15" s="36">
        <f t="shared" si="0"/>
        <v>0.4583333333333333</v>
      </c>
      <c r="I15">
        <f t="shared" si="1"/>
        <v>1</v>
      </c>
      <c r="J15" s="2" t="str">
        <f t="shared" si="2"/>
        <v>200 метров, на спине, девочки</v>
      </c>
    </row>
    <row r="16" spans="1:10" ht="15">
      <c r="A16" s="24">
        <v>6</v>
      </c>
      <c r="B16" s="1" t="s">
        <v>138</v>
      </c>
      <c r="C16" s="1" t="s">
        <v>334</v>
      </c>
      <c r="D16" s="1" t="s">
        <v>17</v>
      </c>
      <c r="E16" s="31">
        <v>1997</v>
      </c>
      <c r="F16" s="31" t="s">
        <v>19</v>
      </c>
      <c r="G16" s="25">
        <v>0.0018981481481481482</v>
      </c>
      <c r="H16" s="36">
        <f t="shared" si="0"/>
        <v>0.4583333333333333</v>
      </c>
      <c r="I16">
        <f t="shared" si="1"/>
        <v>1</v>
      </c>
      <c r="J16" s="2" t="str">
        <f t="shared" si="2"/>
        <v>200 метров, на спине, девочки</v>
      </c>
    </row>
    <row r="17" spans="1:10" ht="15">
      <c r="A17" s="24">
        <v>7</v>
      </c>
      <c r="B17" s="1" t="s">
        <v>265</v>
      </c>
      <c r="C17" s="1" t="s">
        <v>336</v>
      </c>
      <c r="D17" s="1" t="s">
        <v>335</v>
      </c>
      <c r="E17" s="31">
        <v>1997</v>
      </c>
      <c r="F17" s="31" t="s">
        <v>19</v>
      </c>
      <c r="G17" s="26">
        <v>0.001967592592592593</v>
      </c>
      <c r="H17" s="36">
        <f t="shared" si="0"/>
        <v>0.4583333333333333</v>
      </c>
      <c r="I17">
        <f t="shared" si="1"/>
        <v>1</v>
      </c>
      <c r="J17" s="2" t="str">
        <f t="shared" si="2"/>
        <v>200 метров, на спине, девочки</v>
      </c>
    </row>
    <row r="18" spans="1:10" ht="15">
      <c r="A18" s="24">
        <v>8</v>
      </c>
      <c r="B18" s="3" t="s">
        <v>84</v>
      </c>
      <c r="C18" s="1" t="s">
        <v>37</v>
      </c>
      <c r="D18" s="1" t="s">
        <v>17</v>
      </c>
      <c r="E18" s="31">
        <v>1999</v>
      </c>
      <c r="F18" s="31" t="s">
        <v>28</v>
      </c>
      <c r="G18" s="25">
        <v>0.0020833333333333333</v>
      </c>
      <c r="H18" s="36">
        <f t="shared" si="0"/>
        <v>0.4583333333333333</v>
      </c>
      <c r="I18">
        <f t="shared" si="1"/>
        <v>1</v>
      </c>
      <c r="J18" s="2" t="str">
        <f t="shared" si="2"/>
        <v>200 метров, на спине, девочки</v>
      </c>
    </row>
    <row r="19" spans="1:10" ht="15">
      <c r="A19" s="24">
        <v>9</v>
      </c>
      <c r="B19" s="1" t="s">
        <v>181</v>
      </c>
      <c r="C19" s="1" t="s">
        <v>337</v>
      </c>
      <c r="D19" s="1" t="s">
        <v>175</v>
      </c>
      <c r="E19" s="31">
        <v>2000</v>
      </c>
      <c r="F19" s="31" t="s">
        <v>30</v>
      </c>
      <c r="G19" s="25">
        <v>0.0027083333333333334</v>
      </c>
      <c r="H19" s="36">
        <f t="shared" si="0"/>
        <v>0.4583333333333333</v>
      </c>
      <c r="I19">
        <f t="shared" si="1"/>
        <v>1</v>
      </c>
      <c r="J19" s="2" t="str">
        <f t="shared" si="2"/>
        <v>200 метров, на спине, девочки</v>
      </c>
    </row>
    <row r="21" spans="1:7" ht="21">
      <c r="A21" s="39" t="s">
        <v>412</v>
      </c>
      <c r="B21" s="39"/>
      <c r="C21" s="39"/>
      <c r="D21" s="39"/>
      <c r="E21" s="39"/>
      <c r="F21" s="39"/>
      <c r="G21" s="39"/>
    </row>
    <row r="22" spans="1:7" ht="18.75">
      <c r="A22" s="32" t="s">
        <v>416</v>
      </c>
      <c r="B22" s="30">
        <f>B8+1</f>
        <v>2</v>
      </c>
      <c r="C22" s="32"/>
      <c r="D22" s="37">
        <f>D8+TIMEVALUE("0:05:00")</f>
        <v>0.4618055555555555</v>
      </c>
      <c r="E22" s="37"/>
      <c r="F22" s="37"/>
      <c r="G22" s="37"/>
    </row>
    <row r="23" spans="1:10" ht="15">
      <c r="A23" t="s">
        <v>403</v>
      </c>
      <c r="B23" t="s">
        <v>404</v>
      </c>
      <c r="C23" t="s">
        <v>0</v>
      </c>
      <c r="D23" t="s">
        <v>1</v>
      </c>
      <c r="E23" t="s">
        <v>405</v>
      </c>
      <c r="F23" t="s">
        <v>3</v>
      </c>
      <c r="G23" t="s">
        <v>406</v>
      </c>
      <c r="H23" t="s">
        <v>456</v>
      </c>
      <c r="I23" t="s">
        <v>457</v>
      </c>
      <c r="J23" t="s">
        <v>458</v>
      </c>
    </row>
    <row r="24" spans="1:10" ht="15">
      <c r="A24" s="24">
        <v>0</v>
      </c>
      <c r="B24" s="3"/>
      <c r="C24" s="1"/>
      <c r="D24" s="1"/>
      <c r="E24" s="31"/>
      <c r="F24" s="31"/>
      <c r="G24" s="25"/>
      <c r="H24" s="36">
        <f>D22</f>
        <v>0.4618055555555555</v>
      </c>
      <c r="I24">
        <f>B22</f>
        <v>2</v>
      </c>
      <c r="J24" s="2" t="str">
        <f>A21</f>
        <v>200 метров, на спине, мальчики</v>
      </c>
    </row>
    <row r="25" spans="1:10" ht="15">
      <c r="A25" s="24">
        <v>1</v>
      </c>
      <c r="B25" s="1" t="s">
        <v>194</v>
      </c>
      <c r="C25" s="1" t="s">
        <v>337</v>
      </c>
      <c r="D25" s="1" t="s">
        <v>175</v>
      </c>
      <c r="E25" s="31">
        <v>1999</v>
      </c>
      <c r="F25" s="31" t="s">
        <v>30</v>
      </c>
      <c r="G25" s="25">
        <v>0.0024305555555555556</v>
      </c>
      <c r="H25" s="36">
        <f aca="true" t="shared" si="3" ref="H25:H33">H24</f>
        <v>0.4618055555555555</v>
      </c>
      <c r="I25">
        <f>I24</f>
        <v>2</v>
      </c>
      <c r="J25" s="2" t="str">
        <f>J24</f>
        <v>200 метров, на спине, мальчики</v>
      </c>
    </row>
    <row r="26" spans="1:10" ht="15">
      <c r="A26" s="24">
        <v>2</v>
      </c>
      <c r="B26" s="1" t="s">
        <v>74</v>
      </c>
      <c r="C26" s="1" t="s">
        <v>44</v>
      </c>
      <c r="D26" s="1" t="s">
        <v>45</v>
      </c>
      <c r="E26" s="31">
        <v>2000</v>
      </c>
      <c r="F26" s="31" t="s">
        <v>30</v>
      </c>
      <c r="G26" s="25">
        <v>0.0022395833333333334</v>
      </c>
      <c r="H26" s="36">
        <f t="shared" si="3"/>
        <v>0.4618055555555555</v>
      </c>
      <c r="I26">
        <f aca="true" t="shared" si="4" ref="I26:I33">I25</f>
        <v>2</v>
      </c>
      <c r="J26" s="2" t="str">
        <f aca="true" t="shared" si="5" ref="J26:J33">J25</f>
        <v>200 метров, на спине, мальчики</v>
      </c>
    </row>
    <row r="27" spans="1:10" ht="15">
      <c r="A27" s="24">
        <v>3</v>
      </c>
      <c r="B27" s="1" t="s">
        <v>179</v>
      </c>
      <c r="C27" s="1" t="s">
        <v>337</v>
      </c>
      <c r="D27" s="1" t="s">
        <v>175</v>
      </c>
      <c r="E27" s="31">
        <v>1999</v>
      </c>
      <c r="F27" s="31" t="s">
        <v>28</v>
      </c>
      <c r="G27" s="25">
        <v>0.0021296296296296298</v>
      </c>
      <c r="H27" s="36">
        <f t="shared" si="3"/>
        <v>0.4618055555555555</v>
      </c>
      <c r="I27">
        <f t="shared" si="4"/>
        <v>2</v>
      </c>
      <c r="J27" s="2" t="str">
        <f t="shared" si="5"/>
        <v>200 метров, на спине, мальчики</v>
      </c>
    </row>
    <row r="28" spans="1:10" ht="15">
      <c r="A28" s="24">
        <v>4</v>
      </c>
      <c r="B28" s="1" t="s">
        <v>122</v>
      </c>
      <c r="C28" s="1" t="s">
        <v>49</v>
      </c>
      <c r="D28" s="1" t="s">
        <v>50</v>
      </c>
      <c r="E28" s="31">
        <v>1997</v>
      </c>
      <c r="F28" s="31" t="s">
        <v>28</v>
      </c>
      <c r="G28" s="25">
        <v>0.0020833333333333333</v>
      </c>
      <c r="H28" s="36">
        <f t="shared" si="3"/>
        <v>0.4618055555555555</v>
      </c>
      <c r="I28">
        <f t="shared" si="4"/>
        <v>2</v>
      </c>
      <c r="J28" s="2" t="str">
        <f t="shared" si="5"/>
        <v>200 метров, на спине, мальчики</v>
      </c>
    </row>
    <row r="29" spans="1:10" ht="15">
      <c r="A29" s="24">
        <v>5</v>
      </c>
      <c r="B29" s="1" t="s">
        <v>72</v>
      </c>
      <c r="C29" s="1" t="s">
        <v>37</v>
      </c>
      <c r="D29" s="1" t="s">
        <v>17</v>
      </c>
      <c r="E29" s="31">
        <v>1998</v>
      </c>
      <c r="F29" s="31" t="s">
        <v>28</v>
      </c>
      <c r="G29" s="25">
        <v>0.0020833333333333333</v>
      </c>
      <c r="H29" s="36">
        <f t="shared" si="3"/>
        <v>0.4618055555555555</v>
      </c>
      <c r="I29">
        <f t="shared" si="4"/>
        <v>2</v>
      </c>
      <c r="J29" s="2" t="str">
        <f t="shared" si="5"/>
        <v>200 метров, на спине, мальчики</v>
      </c>
    </row>
    <row r="30" spans="1:10" ht="15">
      <c r="A30" s="24">
        <v>6</v>
      </c>
      <c r="B30" s="1" t="s">
        <v>203</v>
      </c>
      <c r="C30" s="1" t="s">
        <v>204</v>
      </c>
      <c r="D30" s="1" t="s">
        <v>296</v>
      </c>
      <c r="E30" s="31">
        <v>2001</v>
      </c>
      <c r="F30" s="31" t="s">
        <v>30</v>
      </c>
      <c r="G30" s="25">
        <v>0.0021874999999999998</v>
      </c>
      <c r="H30" s="36">
        <f t="shared" si="3"/>
        <v>0.4618055555555555</v>
      </c>
      <c r="I30">
        <f t="shared" si="4"/>
        <v>2</v>
      </c>
      <c r="J30" s="2" t="str">
        <f t="shared" si="5"/>
        <v>200 метров, на спине, мальчики</v>
      </c>
    </row>
    <row r="31" spans="1:10" ht="15">
      <c r="A31" s="24">
        <v>7</v>
      </c>
      <c r="B31" s="1" t="s">
        <v>97</v>
      </c>
      <c r="C31" s="1" t="s">
        <v>44</v>
      </c>
      <c r="D31" s="1" t="s">
        <v>45</v>
      </c>
      <c r="E31" s="31">
        <v>1999</v>
      </c>
      <c r="F31" s="31" t="s">
        <v>30</v>
      </c>
      <c r="G31" s="25">
        <v>0.002372685185185185</v>
      </c>
      <c r="H31" s="36">
        <f t="shared" si="3"/>
        <v>0.4618055555555555</v>
      </c>
      <c r="I31">
        <f t="shared" si="4"/>
        <v>2</v>
      </c>
      <c r="J31" s="2" t="str">
        <f t="shared" si="5"/>
        <v>200 метров, на спине, мальчики</v>
      </c>
    </row>
    <row r="32" spans="1:10" ht="15">
      <c r="A32" s="24">
        <v>8</v>
      </c>
      <c r="B32" s="1" t="s">
        <v>75</v>
      </c>
      <c r="C32" s="1" t="s">
        <v>44</v>
      </c>
      <c r="D32" s="1" t="s">
        <v>45</v>
      </c>
      <c r="E32" s="31">
        <v>2002</v>
      </c>
      <c r="F32" s="31" t="s">
        <v>33</v>
      </c>
      <c r="G32" s="26">
        <v>0.002835648148148148</v>
      </c>
      <c r="H32" s="36">
        <f t="shared" si="3"/>
        <v>0.4618055555555555</v>
      </c>
      <c r="I32">
        <f t="shared" si="4"/>
        <v>2</v>
      </c>
      <c r="J32" s="2" t="str">
        <f t="shared" si="5"/>
        <v>200 метров, на спине, мальчики</v>
      </c>
    </row>
    <row r="33" spans="1:10" ht="15">
      <c r="A33" s="24">
        <v>9</v>
      </c>
      <c r="B33" s="1"/>
      <c r="C33" s="1"/>
      <c r="D33" s="1"/>
      <c r="E33" s="31"/>
      <c r="F33" s="31"/>
      <c r="G33" s="25"/>
      <c r="H33" s="36">
        <f t="shared" si="3"/>
        <v>0.4618055555555555</v>
      </c>
      <c r="I33">
        <f t="shared" si="4"/>
        <v>2</v>
      </c>
      <c r="J33" s="2" t="str">
        <f t="shared" si="5"/>
        <v>200 метров, на спине, мальчики</v>
      </c>
    </row>
    <row r="34" spans="1:7" ht="15">
      <c r="A34" s="24"/>
      <c r="B34" s="1"/>
      <c r="C34" s="1"/>
      <c r="D34" s="1"/>
      <c r="E34" s="31"/>
      <c r="F34" s="31"/>
      <c r="G34" s="25"/>
    </row>
    <row r="36" spans="1:7" ht="18.75">
      <c r="A36" s="32" t="s">
        <v>416</v>
      </c>
      <c r="B36" s="30">
        <f>B22+1</f>
        <v>3</v>
      </c>
      <c r="C36" s="32"/>
      <c r="D36" s="37">
        <f>D22+TIMEVALUE("0:05:00")</f>
        <v>0.46527777777777773</v>
      </c>
      <c r="E36" s="37"/>
      <c r="F36" s="37"/>
      <c r="G36" s="37"/>
    </row>
    <row r="37" spans="1:10" ht="15">
      <c r="A37" t="s">
        <v>403</v>
      </c>
      <c r="B37" t="s">
        <v>404</v>
      </c>
      <c r="C37" t="s">
        <v>0</v>
      </c>
      <c r="D37" t="s">
        <v>1</v>
      </c>
      <c r="E37" t="s">
        <v>405</v>
      </c>
      <c r="F37" t="s">
        <v>3</v>
      </c>
      <c r="G37" t="s">
        <v>406</v>
      </c>
      <c r="H37" t="s">
        <v>456</v>
      </c>
      <c r="I37" t="s">
        <v>457</v>
      </c>
      <c r="J37" t="s">
        <v>458</v>
      </c>
    </row>
    <row r="38" spans="1:10" ht="15">
      <c r="A38" s="24">
        <v>0</v>
      </c>
      <c r="B38" s="1" t="s">
        <v>73</v>
      </c>
      <c r="C38" s="1" t="s">
        <v>44</v>
      </c>
      <c r="D38" s="1" t="s">
        <v>45</v>
      </c>
      <c r="E38" s="31">
        <v>1997</v>
      </c>
      <c r="F38" s="31" t="s">
        <v>28</v>
      </c>
      <c r="G38" s="26">
        <v>0.0020312499999999996</v>
      </c>
      <c r="H38" s="36">
        <f>D36</f>
        <v>0.46527777777777773</v>
      </c>
      <c r="I38">
        <f>B36</f>
        <v>3</v>
      </c>
      <c r="J38" s="2" t="str">
        <f aca="true" t="shared" si="6" ref="J38:J47">J24</f>
        <v>200 метров, на спине, мальчики</v>
      </c>
    </row>
    <row r="39" spans="1:10" ht="15">
      <c r="A39" s="24">
        <v>1</v>
      </c>
      <c r="B39" s="1" t="s">
        <v>38</v>
      </c>
      <c r="C39" s="1" t="s">
        <v>37</v>
      </c>
      <c r="D39" s="1" t="s">
        <v>17</v>
      </c>
      <c r="E39" s="31">
        <v>1997</v>
      </c>
      <c r="F39" s="31" t="s">
        <v>19</v>
      </c>
      <c r="G39" s="25">
        <v>0.0019212962962962962</v>
      </c>
      <c r="H39" s="36">
        <f aca="true" t="shared" si="7" ref="H39:H47">H38</f>
        <v>0.46527777777777773</v>
      </c>
      <c r="I39">
        <f>I38</f>
        <v>3</v>
      </c>
      <c r="J39" s="2" t="str">
        <f t="shared" si="6"/>
        <v>200 метров, на спине, мальчики</v>
      </c>
    </row>
    <row r="40" spans="1:10" ht="15">
      <c r="A40" s="24">
        <v>2</v>
      </c>
      <c r="B40" s="1" t="s">
        <v>469</v>
      </c>
      <c r="C40" s="1" t="s">
        <v>377</v>
      </c>
      <c r="D40" s="1" t="s">
        <v>364</v>
      </c>
      <c r="E40" s="31">
        <v>1995</v>
      </c>
      <c r="F40" s="31" t="s">
        <v>19</v>
      </c>
      <c r="G40" s="25">
        <v>0.0018483796296296295</v>
      </c>
      <c r="H40" s="36">
        <f t="shared" si="7"/>
        <v>0.46527777777777773</v>
      </c>
      <c r="I40">
        <f aca="true" t="shared" si="8" ref="I40:I47">I39</f>
        <v>3</v>
      </c>
      <c r="J40" s="2" t="str">
        <f t="shared" si="6"/>
        <v>200 метров, на спине, мальчики</v>
      </c>
    </row>
    <row r="41" spans="1:10" ht="15">
      <c r="A41" s="24">
        <v>3</v>
      </c>
      <c r="B41" s="1" t="s">
        <v>76</v>
      </c>
      <c r="C41" s="1" t="s">
        <v>49</v>
      </c>
      <c r="D41" s="1" t="s">
        <v>50</v>
      </c>
      <c r="E41" s="31">
        <v>1995</v>
      </c>
      <c r="F41" s="31" t="s">
        <v>19</v>
      </c>
      <c r="G41" s="25">
        <v>0.0017824074074074072</v>
      </c>
      <c r="H41" s="36">
        <f t="shared" si="7"/>
        <v>0.46527777777777773</v>
      </c>
      <c r="I41">
        <f t="shared" si="8"/>
        <v>3</v>
      </c>
      <c r="J41" s="2" t="str">
        <f t="shared" si="6"/>
        <v>200 метров, на спине, мальчики</v>
      </c>
    </row>
    <row r="42" spans="1:10" ht="15">
      <c r="A42" s="24">
        <v>4</v>
      </c>
      <c r="B42" s="1" t="s">
        <v>223</v>
      </c>
      <c r="C42" s="1" t="s">
        <v>228</v>
      </c>
      <c r="D42" s="1" t="s">
        <v>339</v>
      </c>
      <c r="E42" s="31">
        <v>1995</v>
      </c>
      <c r="F42" s="31" t="s">
        <v>51</v>
      </c>
      <c r="G42" s="25">
        <v>0.0016030092592592595</v>
      </c>
      <c r="H42" s="36">
        <f t="shared" si="7"/>
        <v>0.46527777777777773</v>
      </c>
      <c r="I42">
        <f t="shared" si="8"/>
        <v>3</v>
      </c>
      <c r="J42" s="2" t="str">
        <f t="shared" si="6"/>
        <v>200 метров, на спине, мальчики</v>
      </c>
    </row>
    <row r="43" spans="1:10" ht="15">
      <c r="A43" s="24">
        <v>5</v>
      </c>
      <c r="B43" s="1" t="s">
        <v>36</v>
      </c>
      <c r="C43" s="1" t="s">
        <v>37</v>
      </c>
      <c r="D43" s="1" t="s">
        <v>17</v>
      </c>
      <c r="E43" s="31">
        <v>1997</v>
      </c>
      <c r="F43" s="31" t="s">
        <v>19</v>
      </c>
      <c r="G43" s="25">
        <v>0.001736111111111111</v>
      </c>
      <c r="H43" s="36">
        <f t="shared" si="7"/>
        <v>0.46527777777777773</v>
      </c>
      <c r="I43">
        <f t="shared" si="8"/>
        <v>3</v>
      </c>
      <c r="J43" s="2" t="str">
        <f t="shared" si="6"/>
        <v>200 метров, на спине, мальчики</v>
      </c>
    </row>
    <row r="44" spans="1:10" ht="15">
      <c r="A44" s="24">
        <v>6</v>
      </c>
      <c r="B44" s="1" t="s">
        <v>133</v>
      </c>
      <c r="C44" s="1" t="s">
        <v>334</v>
      </c>
      <c r="D44" s="1" t="s">
        <v>17</v>
      </c>
      <c r="E44" s="31">
        <v>1997</v>
      </c>
      <c r="F44" s="31" t="s">
        <v>19</v>
      </c>
      <c r="G44" s="25">
        <v>0.0018055555555555557</v>
      </c>
      <c r="H44" s="36">
        <f t="shared" si="7"/>
        <v>0.46527777777777773</v>
      </c>
      <c r="I44">
        <f t="shared" si="8"/>
        <v>3</v>
      </c>
      <c r="J44" s="2" t="str">
        <f t="shared" si="6"/>
        <v>200 метров, на спине, мальчики</v>
      </c>
    </row>
    <row r="45" spans="1:10" ht="15">
      <c r="A45" s="24">
        <v>7</v>
      </c>
      <c r="B45" s="1" t="s">
        <v>136</v>
      </c>
      <c r="C45" s="1" t="s">
        <v>334</v>
      </c>
      <c r="D45" s="1" t="s">
        <v>17</v>
      </c>
      <c r="E45" s="31">
        <v>1997</v>
      </c>
      <c r="F45" s="31" t="s">
        <v>28</v>
      </c>
      <c r="G45" s="25">
        <v>0.0019097222222222222</v>
      </c>
      <c r="H45" s="36">
        <f t="shared" si="7"/>
        <v>0.46527777777777773</v>
      </c>
      <c r="I45">
        <f t="shared" si="8"/>
        <v>3</v>
      </c>
      <c r="J45" s="2" t="str">
        <f t="shared" si="6"/>
        <v>200 метров, на спине, мальчики</v>
      </c>
    </row>
    <row r="46" spans="1:10" ht="15">
      <c r="A46" s="24">
        <v>8</v>
      </c>
      <c r="B46" s="1" t="s">
        <v>135</v>
      </c>
      <c r="C46" s="1" t="s">
        <v>334</v>
      </c>
      <c r="D46" s="1" t="s">
        <v>17</v>
      </c>
      <c r="E46" s="31">
        <v>1997</v>
      </c>
      <c r="F46" s="31" t="s">
        <v>28</v>
      </c>
      <c r="G46" s="25">
        <v>0.0019212962962962962</v>
      </c>
      <c r="H46" s="36">
        <f t="shared" si="7"/>
        <v>0.46527777777777773</v>
      </c>
      <c r="I46">
        <f t="shared" si="8"/>
        <v>3</v>
      </c>
      <c r="J46" s="2" t="str">
        <f t="shared" si="6"/>
        <v>200 метров, на спине, мальчики</v>
      </c>
    </row>
    <row r="47" spans="1:10" ht="15">
      <c r="A47" s="24">
        <v>9</v>
      </c>
      <c r="B47" s="3"/>
      <c r="C47" s="1"/>
      <c r="D47" s="1"/>
      <c r="E47" s="31"/>
      <c r="F47" s="31"/>
      <c r="G47" s="25"/>
      <c r="H47" s="36">
        <f t="shared" si="7"/>
        <v>0.46527777777777773</v>
      </c>
      <c r="I47">
        <f t="shared" si="8"/>
        <v>3</v>
      </c>
      <c r="J47" s="2" t="str">
        <f t="shared" si="6"/>
        <v>200 метров, на спине, мальчики</v>
      </c>
    </row>
    <row r="49" spans="1:7" ht="21">
      <c r="A49" s="39" t="s">
        <v>413</v>
      </c>
      <c r="B49" s="39"/>
      <c r="C49" s="39"/>
      <c r="D49" s="39"/>
      <c r="E49" s="39"/>
      <c r="F49" s="39"/>
      <c r="G49" s="39"/>
    </row>
    <row r="50" spans="1:7" ht="18.75">
      <c r="A50" s="32" t="s">
        <v>416</v>
      </c>
      <c r="B50" s="30">
        <f>B36+1</f>
        <v>4</v>
      </c>
      <c r="C50" s="32"/>
      <c r="D50" s="37">
        <f>D36+TIMEVALUE("0:05:00")</f>
        <v>0.46874999999999994</v>
      </c>
      <c r="E50" s="37"/>
      <c r="F50" s="37"/>
      <c r="G50" s="37"/>
    </row>
    <row r="51" spans="1:10" ht="15">
      <c r="A51" t="s">
        <v>403</v>
      </c>
      <c r="B51" t="s">
        <v>404</v>
      </c>
      <c r="C51" t="s">
        <v>0</v>
      </c>
      <c r="D51" t="s">
        <v>1</v>
      </c>
      <c r="E51" t="s">
        <v>405</v>
      </c>
      <c r="F51" t="s">
        <v>3</v>
      </c>
      <c r="G51" t="s">
        <v>406</v>
      </c>
      <c r="H51" t="s">
        <v>456</v>
      </c>
      <c r="I51" t="s">
        <v>457</v>
      </c>
      <c r="J51" t="s">
        <v>458</v>
      </c>
    </row>
    <row r="52" spans="1:10" ht="15">
      <c r="A52" s="24">
        <v>0</v>
      </c>
      <c r="B52" s="3" t="s">
        <v>466</v>
      </c>
      <c r="C52" s="1" t="s">
        <v>377</v>
      </c>
      <c r="D52" s="1" t="s">
        <v>364</v>
      </c>
      <c r="E52" s="31">
        <v>1999</v>
      </c>
      <c r="F52" s="31" t="s">
        <v>28</v>
      </c>
      <c r="G52" s="25">
        <v>0.002488425925925926</v>
      </c>
      <c r="H52" s="36">
        <f>D50</f>
        <v>0.46874999999999994</v>
      </c>
      <c r="I52">
        <f>B50</f>
        <v>4</v>
      </c>
      <c r="J52" s="2" t="str">
        <f>A49</f>
        <v>200 метров, брасс, девочки</v>
      </c>
    </row>
    <row r="53" spans="1:10" ht="15">
      <c r="A53" s="24">
        <v>1</v>
      </c>
      <c r="B53" s="1" t="s">
        <v>185</v>
      </c>
      <c r="C53" s="1" t="s">
        <v>337</v>
      </c>
      <c r="D53" s="1" t="s">
        <v>175</v>
      </c>
      <c r="E53" s="31">
        <v>1999</v>
      </c>
      <c r="F53" s="31" t="s">
        <v>30</v>
      </c>
      <c r="G53" s="25">
        <v>0.0030208333333333333</v>
      </c>
      <c r="H53" s="36">
        <f aca="true" t="shared" si="9" ref="H53:H61">H52</f>
        <v>0.46874999999999994</v>
      </c>
      <c r="I53">
        <f>I52</f>
        <v>4</v>
      </c>
      <c r="J53" s="2" t="str">
        <f>J52</f>
        <v>200 метров, брасс, девочки</v>
      </c>
    </row>
    <row r="54" spans="1:10" ht="15">
      <c r="A54" s="24">
        <v>2</v>
      </c>
      <c r="B54" s="1" t="s">
        <v>197</v>
      </c>
      <c r="C54" s="1" t="s">
        <v>337</v>
      </c>
      <c r="D54" s="1" t="s">
        <v>175</v>
      </c>
      <c r="E54" s="31">
        <v>1998</v>
      </c>
      <c r="F54" s="31" t="s">
        <v>28</v>
      </c>
      <c r="G54" s="25">
        <v>0.0026620370370370374</v>
      </c>
      <c r="H54" s="36">
        <f t="shared" si="9"/>
        <v>0.46874999999999994</v>
      </c>
      <c r="I54">
        <f aca="true" t="shared" si="10" ref="I54:I61">I53</f>
        <v>4</v>
      </c>
      <c r="J54" s="2" t="str">
        <f aca="true" t="shared" si="11" ref="J54:J61">J53</f>
        <v>200 метров, брасс, девочки</v>
      </c>
    </row>
    <row r="55" spans="1:10" ht="15">
      <c r="A55" s="24">
        <v>3</v>
      </c>
      <c r="B55" s="1" t="s">
        <v>150</v>
      </c>
      <c r="C55" s="1" t="s">
        <v>334</v>
      </c>
      <c r="D55" s="1" t="s">
        <v>17</v>
      </c>
      <c r="E55" s="31">
        <v>1999</v>
      </c>
      <c r="F55" s="31" t="s">
        <v>30</v>
      </c>
      <c r="G55" s="25">
        <v>0.002372685185185185</v>
      </c>
      <c r="H55" s="36">
        <f t="shared" si="9"/>
        <v>0.46874999999999994</v>
      </c>
      <c r="I55">
        <f t="shared" si="10"/>
        <v>4</v>
      </c>
      <c r="J55" s="2" t="str">
        <f t="shared" si="11"/>
        <v>200 метров, брасс, девочки</v>
      </c>
    </row>
    <row r="56" spans="1:10" ht="15">
      <c r="A56" s="24">
        <v>4</v>
      </c>
      <c r="B56" s="1" t="s">
        <v>102</v>
      </c>
      <c r="C56" s="1" t="s">
        <v>37</v>
      </c>
      <c r="D56" s="1" t="s">
        <v>17</v>
      </c>
      <c r="E56" s="31">
        <v>1997</v>
      </c>
      <c r="F56" s="31" t="s">
        <v>28</v>
      </c>
      <c r="G56" s="25">
        <v>0.002314814814814815</v>
      </c>
      <c r="H56" s="36">
        <f t="shared" si="9"/>
        <v>0.46874999999999994</v>
      </c>
      <c r="I56">
        <f t="shared" si="10"/>
        <v>4</v>
      </c>
      <c r="J56" s="2" t="str">
        <f t="shared" si="11"/>
        <v>200 метров, брасс, девочки</v>
      </c>
    </row>
    <row r="57" spans="1:10" ht="15">
      <c r="A57" s="24">
        <v>5</v>
      </c>
      <c r="B57" s="1" t="s">
        <v>184</v>
      </c>
      <c r="C57" s="1" t="s">
        <v>337</v>
      </c>
      <c r="D57" s="1" t="s">
        <v>175</v>
      </c>
      <c r="E57" s="31">
        <v>1998</v>
      </c>
      <c r="F57" s="31" t="s">
        <v>19</v>
      </c>
      <c r="G57" s="25">
        <v>0.002349537037037037</v>
      </c>
      <c r="H57" s="36">
        <f t="shared" si="9"/>
        <v>0.46874999999999994</v>
      </c>
      <c r="I57">
        <f t="shared" si="10"/>
        <v>4</v>
      </c>
      <c r="J57" s="2" t="str">
        <f t="shared" si="11"/>
        <v>200 метров, брасс, девочки</v>
      </c>
    </row>
    <row r="58" spans="1:10" ht="15">
      <c r="A58" s="24">
        <v>6</v>
      </c>
      <c r="B58" s="1" t="s">
        <v>82</v>
      </c>
      <c r="C58" s="1" t="s">
        <v>24</v>
      </c>
      <c r="D58" s="1" t="s">
        <v>25</v>
      </c>
      <c r="E58" s="31">
        <v>2001</v>
      </c>
      <c r="F58" s="31" t="s">
        <v>30</v>
      </c>
      <c r="G58" s="25">
        <v>0.0026504629629629625</v>
      </c>
      <c r="H58" s="36">
        <f t="shared" si="9"/>
        <v>0.46874999999999994</v>
      </c>
      <c r="I58">
        <f t="shared" si="10"/>
        <v>4</v>
      </c>
      <c r="J58" s="2" t="str">
        <f t="shared" si="11"/>
        <v>200 метров, брасс, девочки</v>
      </c>
    </row>
    <row r="59" spans="1:10" ht="15">
      <c r="A59" s="24">
        <v>7</v>
      </c>
      <c r="B59" s="1" t="s">
        <v>244</v>
      </c>
      <c r="C59" s="1" t="s">
        <v>204</v>
      </c>
      <c r="D59" s="1" t="s">
        <v>296</v>
      </c>
      <c r="E59" s="31">
        <v>2000</v>
      </c>
      <c r="F59" s="31" t="s">
        <v>30</v>
      </c>
      <c r="G59" s="25">
        <v>0.002893518518518519</v>
      </c>
      <c r="H59" s="36">
        <f t="shared" si="9"/>
        <v>0.46874999999999994</v>
      </c>
      <c r="I59">
        <f t="shared" si="10"/>
        <v>4</v>
      </c>
      <c r="J59" s="2" t="str">
        <f t="shared" si="11"/>
        <v>200 метров, брасс, девочки</v>
      </c>
    </row>
    <row r="60" spans="1:10" ht="15">
      <c r="A60" s="24">
        <v>8</v>
      </c>
      <c r="B60" s="1" t="s">
        <v>106</v>
      </c>
      <c r="C60" s="1" t="s">
        <v>44</v>
      </c>
      <c r="D60" s="1" t="s">
        <v>45</v>
      </c>
      <c r="E60" s="31">
        <v>2002</v>
      </c>
      <c r="F60" s="31" t="s">
        <v>30</v>
      </c>
      <c r="G60" s="26">
        <v>0.0030381944444444445</v>
      </c>
      <c r="H60" s="36">
        <f t="shared" si="9"/>
        <v>0.46874999999999994</v>
      </c>
      <c r="I60">
        <f t="shared" si="10"/>
        <v>4</v>
      </c>
      <c r="J60" s="2" t="str">
        <f t="shared" si="11"/>
        <v>200 метров, брасс, девочки</v>
      </c>
    </row>
    <row r="61" spans="1:10" ht="15">
      <c r="A61" s="24">
        <v>9</v>
      </c>
      <c r="B61" s="1" t="s">
        <v>127</v>
      </c>
      <c r="C61" s="1" t="s">
        <v>16</v>
      </c>
      <c r="D61" s="1" t="s">
        <v>17</v>
      </c>
      <c r="E61" s="31">
        <v>2002</v>
      </c>
      <c r="F61" s="31" t="s">
        <v>30</v>
      </c>
      <c r="G61" s="25">
        <v>0</v>
      </c>
      <c r="H61" s="36">
        <f t="shared" si="9"/>
        <v>0.46874999999999994</v>
      </c>
      <c r="I61">
        <f t="shared" si="10"/>
        <v>4</v>
      </c>
      <c r="J61" s="2" t="str">
        <f t="shared" si="11"/>
        <v>200 метров, брасс, девочки</v>
      </c>
    </row>
    <row r="62" spans="1:7" ht="15">
      <c r="A62" s="24"/>
      <c r="B62" s="1"/>
      <c r="C62" s="1"/>
      <c r="D62" s="1"/>
      <c r="E62" s="31"/>
      <c r="F62" s="31"/>
      <c r="G62" s="25"/>
    </row>
    <row r="64" spans="1:7" ht="18.75">
      <c r="A64" s="32" t="s">
        <v>416</v>
      </c>
      <c r="B64" s="30">
        <f>B50+1</f>
        <v>5</v>
      </c>
      <c r="C64" s="32"/>
      <c r="D64" s="37">
        <f>D50+TIMEVALUE("0:05:00")</f>
        <v>0.47222222222222215</v>
      </c>
      <c r="E64" s="37"/>
      <c r="F64" s="37"/>
      <c r="G64" s="37"/>
    </row>
    <row r="65" spans="1:10" ht="15">
      <c r="A65" t="s">
        <v>403</v>
      </c>
      <c r="B65" t="s">
        <v>404</v>
      </c>
      <c r="C65" t="s">
        <v>0</v>
      </c>
      <c r="D65" t="s">
        <v>1</v>
      </c>
      <c r="E65" t="s">
        <v>405</v>
      </c>
      <c r="F65" t="s">
        <v>3</v>
      </c>
      <c r="G65" t="s">
        <v>406</v>
      </c>
      <c r="H65" t="s">
        <v>456</v>
      </c>
      <c r="I65" t="s">
        <v>457</v>
      </c>
      <c r="J65" t="s">
        <v>458</v>
      </c>
    </row>
    <row r="66" spans="1:10" ht="15">
      <c r="A66" s="24">
        <v>0</v>
      </c>
      <c r="B66" s="3"/>
      <c r="C66" s="1"/>
      <c r="D66" s="1"/>
      <c r="E66" s="31"/>
      <c r="F66" s="31"/>
      <c r="G66" s="25"/>
      <c r="H66" s="36">
        <f>D64</f>
        <v>0.47222222222222215</v>
      </c>
      <c r="I66">
        <f>B64</f>
        <v>5</v>
      </c>
      <c r="J66" s="2" t="str">
        <f aca="true" t="shared" si="12" ref="J66:J75">J52</f>
        <v>200 метров, брасс, девочки</v>
      </c>
    </row>
    <row r="67" spans="1:10" ht="15">
      <c r="A67" s="24">
        <v>1</v>
      </c>
      <c r="B67" s="1" t="s">
        <v>306</v>
      </c>
      <c r="C67" s="1" t="s">
        <v>347</v>
      </c>
      <c r="D67" s="1" t="s">
        <v>346</v>
      </c>
      <c r="E67" s="31">
        <v>1998</v>
      </c>
      <c r="F67" s="31" t="s">
        <v>19</v>
      </c>
      <c r="G67" s="25">
        <v>0.0022696759259259263</v>
      </c>
      <c r="H67" s="36">
        <f aca="true" t="shared" si="13" ref="H67:H75">H66</f>
        <v>0.47222222222222215</v>
      </c>
      <c r="I67">
        <f>I66</f>
        <v>5</v>
      </c>
      <c r="J67" s="2" t="str">
        <f t="shared" si="12"/>
        <v>200 метров, брасс, девочки</v>
      </c>
    </row>
    <row r="68" spans="1:10" ht="15">
      <c r="A68" s="24">
        <v>2</v>
      </c>
      <c r="B68" s="1" t="s">
        <v>105</v>
      </c>
      <c r="C68" s="1" t="s">
        <v>44</v>
      </c>
      <c r="D68" s="1" t="s">
        <v>45</v>
      </c>
      <c r="E68" s="31">
        <v>1996</v>
      </c>
      <c r="F68" s="31" t="s">
        <v>19</v>
      </c>
      <c r="G68" s="25">
        <v>0.0022395833333333334</v>
      </c>
      <c r="H68" s="36">
        <f t="shared" si="13"/>
        <v>0.47222222222222215</v>
      </c>
      <c r="I68">
        <f aca="true" t="shared" si="14" ref="I68:I75">I67</f>
        <v>5</v>
      </c>
      <c r="J68" s="2" t="str">
        <f t="shared" si="12"/>
        <v>200 метров, брасс, девочки</v>
      </c>
    </row>
    <row r="69" spans="1:10" ht="15">
      <c r="A69" s="24">
        <v>3</v>
      </c>
      <c r="B69" s="1" t="s">
        <v>151</v>
      </c>
      <c r="C69" s="1" t="s">
        <v>334</v>
      </c>
      <c r="D69" s="1" t="s">
        <v>17</v>
      </c>
      <c r="E69" s="31">
        <v>1997</v>
      </c>
      <c r="F69" s="31" t="s">
        <v>19</v>
      </c>
      <c r="G69" s="25">
        <v>0.002199074074074074</v>
      </c>
      <c r="H69" s="36">
        <f t="shared" si="13"/>
        <v>0.47222222222222215</v>
      </c>
      <c r="I69">
        <f t="shared" si="14"/>
        <v>5</v>
      </c>
      <c r="J69" s="2" t="str">
        <f t="shared" si="12"/>
        <v>200 метров, брасс, девочки</v>
      </c>
    </row>
    <row r="70" spans="1:10" ht="15">
      <c r="A70" s="24">
        <v>4</v>
      </c>
      <c r="B70" s="1" t="s">
        <v>367</v>
      </c>
      <c r="C70" s="1" t="s">
        <v>377</v>
      </c>
      <c r="D70" s="1" t="s">
        <v>364</v>
      </c>
      <c r="E70" s="31">
        <v>1998</v>
      </c>
      <c r="F70" s="31" t="s">
        <v>19</v>
      </c>
      <c r="G70" s="25">
        <v>0.0021099537037037037</v>
      </c>
      <c r="H70" s="36">
        <f t="shared" si="13"/>
        <v>0.47222222222222215</v>
      </c>
      <c r="I70">
        <f t="shared" si="14"/>
        <v>5</v>
      </c>
      <c r="J70" s="2" t="str">
        <f t="shared" si="12"/>
        <v>200 метров, брасс, девочки</v>
      </c>
    </row>
    <row r="71" spans="1:10" ht="15">
      <c r="A71" s="24">
        <v>5</v>
      </c>
      <c r="B71" s="1" t="s">
        <v>103</v>
      </c>
      <c r="C71" s="1" t="s">
        <v>104</v>
      </c>
      <c r="D71" s="1" t="s">
        <v>130</v>
      </c>
      <c r="E71" s="31">
        <v>1998</v>
      </c>
      <c r="F71" s="31" t="s">
        <v>81</v>
      </c>
      <c r="G71" s="25">
        <v>0.0021532407407407407</v>
      </c>
      <c r="H71" s="36">
        <f t="shared" si="13"/>
        <v>0.47222222222222215</v>
      </c>
      <c r="I71">
        <f t="shared" si="14"/>
        <v>5</v>
      </c>
      <c r="J71" s="2" t="str">
        <f t="shared" si="12"/>
        <v>200 метров, брасс, девочки</v>
      </c>
    </row>
    <row r="72" spans="1:10" ht="15">
      <c r="A72" s="24">
        <v>6</v>
      </c>
      <c r="B72" s="1" t="s">
        <v>146</v>
      </c>
      <c r="C72" s="1" t="s">
        <v>334</v>
      </c>
      <c r="D72" s="1" t="s">
        <v>17</v>
      </c>
      <c r="E72" s="31">
        <v>1998</v>
      </c>
      <c r="F72" s="31" t="s">
        <v>19</v>
      </c>
      <c r="G72" s="25">
        <v>0.0022106481481481478</v>
      </c>
      <c r="H72" s="36">
        <f t="shared" si="13"/>
        <v>0.47222222222222215</v>
      </c>
      <c r="I72">
        <f t="shared" si="14"/>
        <v>5</v>
      </c>
      <c r="J72" s="2" t="str">
        <f t="shared" si="12"/>
        <v>200 метров, брасс, девочки</v>
      </c>
    </row>
    <row r="73" spans="1:10" ht="15">
      <c r="A73" s="24">
        <v>7</v>
      </c>
      <c r="B73" s="1" t="s">
        <v>198</v>
      </c>
      <c r="C73" s="1" t="s">
        <v>337</v>
      </c>
      <c r="D73" s="1" t="s">
        <v>175</v>
      </c>
      <c r="E73" s="31">
        <v>1996</v>
      </c>
      <c r="F73" s="31" t="s">
        <v>19</v>
      </c>
      <c r="G73" s="25">
        <v>0.0022569444444444447</v>
      </c>
      <c r="H73" s="36">
        <f t="shared" si="13"/>
        <v>0.47222222222222215</v>
      </c>
      <c r="I73">
        <f t="shared" si="14"/>
        <v>5</v>
      </c>
      <c r="J73" s="2" t="str">
        <f t="shared" si="12"/>
        <v>200 метров, брасс, девочки</v>
      </c>
    </row>
    <row r="74" spans="1:10" ht="15">
      <c r="A74" s="24">
        <v>8</v>
      </c>
      <c r="B74" s="1"/>
      <c r="C74" s="1"/>
      <c r="D74" s="1"/>
      <c r="E74" s="31"/>
      <c r="F74" s="31"/>
      <c r="G74" s="26"/>
      <c r="H74" s="36">
        <f t="shared" si="13"/>
        <v>0.47222222222222215</v>
      </c>
      <c r="I74">
        <f t="shared" si="14"/>
        <v>5</v>
      </c>
      <c r="J74" s="2" t="str">
        <f t="shared" si="12"/>
        <v>200 метров, брасс, девочки</v>
      </c>
    </row>
    <row r="75" spans="1:10" ht="15">
      <c r="A75" s="24">
        <v>9</v>
      </c>
      <c r="B75" s="1"/>
      <c r="C75" s="1"/>
      <c r="D75" s="1"/>
      <c r="E75" s="31"/>
      <c r="F75" s="31"/>
      <c r="G75" s="25"/>
      <c r="H75" s="36">
        <f t="shared" si="13"/>
        <v>0.47222222222222215</v>
      </c>
      <c r="I75">
        <f t="shared" si="14"/>
        <v>5</v>
      </c>
      <c r="J75" s="2" t="str">
        <f t="shared" si="12"/>
        <v>200 метров, брасс, девочки</v>
      </c>
    </row>
    <row r="76" spans="1:7" ht="15">
      <c r="A76" s="24"/>
      <c r="B76" s="1"/>
      <c r="C76" s="1"/>
      <c r="D76" s="1"/>
      <c r="E76" s="31"/>
      <c r="F76" s="31"/>
      <c r="G76" s="25"/>
    </row>
    <row r="77" spans="1:7" ht="21">
      <c r="A77" s="39" t="s">
        <v>414</v>
      </c>
      <c r="B77" s="39"/>
      <c r="C77" s="39"/>
      <c r="D77" s="39"/>
      <c r="E77" s="39"/>
      <c r="F77" s="39"/>
      <c r="G77" s="39"/>
    </row>
    <row r="78" spans="1:7" ht="18.75">
      <c r="A78" s="32" t="s">
        <v>416</v>
      </c>
      <c r="B78" s="30">
        <f>B64+1</f>
        <v>6</v>
      </c>
      <c r="C78" s="32"/>
      <c r="D78" s="37">
        <f>D64+TIMEVALUE("0:05:00")</f>
        <v>0.47569444444444436</v>
      </c>
      <c r="E78" s="37"/>
      <c r="F78" s="37"/>
      <c r="G78" s="37"/>
    </row>
    <row r="79" spans="1:10" ht="15">
      <c r="A79" t="s">
        <v>403</v>
      </c>
      <c r="B79" t="s">
        <v>404</v>
      </c>
      <c r="C79" t="s">
        <v>0</v>
      </c>
      <c r="D79" t="s">
        <v>1</v>
      </c>
      <c r="E79" t="s">
        <v>405</v>
      </c>
      <c r="F79" t="s">
        <v>3</v>
      </c>
      <c r="G79" t="s">
        <v>406</v>
      </c>
      <c r="H79" t="s">
        <v>456</v>
      </c>
      <c r="I79" t="s">
        <v>457</v>
      </c>
      <c r="J79" t="s">
        <v>458</v>
      </c>
    </row>
    <row r="80" spans="1:10" ht="15">
      <c r="A80" s="24">
        <v>0</v>
      </c>
      <c r="B80" s="1"/>
      <c r="C80" s="1"/>
      <c r="D80" s="1"/>
      <c r="E80" s="31"/>
      <c r="F80" s="31"/>
      <c r="G80" s="25"/>
      <c r="H80" s="36">
        <f>D78</f>
        <v>0.47569444444444436</v>
      </c>
      <c r="I80">
        <f>B78</f>
        <v>6</v>
      </c>
      <c r="J80" s="2" t="str">
        <f>A77</f>
        <v>200 метров, брасс, мальчики</v>
      </c>
    </row>
    <row r="81" spans="1:10" ht="15">
      <c r="A81" s="24">
        <v>1</v>
      </c>
      <c r="B81" s="3" t="s">
        <v>90</v>
      </c>
      <c r="C81" s="1" t="s">
        <v>24</v>
      </c>
      <c r="D81" s="1" t="s">
        <v>25</v>
      </c>
      <c r="E81" s="31">
        <v>2000</v>
      </c>
      <c r="F81" s="31" t="s">
        <v>30</v>
      </c>
      <c r="G81" s="25">
        <v>0.002743055555555556</v>
      </c>
      <c r="H81" s="36">
        <f aca="true" t="shared" si="15" ref="H81:J89">H80</f>
        <v>0.47569444444444436</v>
      </c>
      <c r="I81">
        <f>I80</f>
        <v>6</v>
      </c>
      <c r="J81" s="2" t="str">
        <f>J80</f>
        <v>200 метров, брасс, мальчики</v>
      </c>
    </row>
    <row r="82" spans="1:10" ht="15">
      <c r="A82" s="24">
        <v>2</v>
      </c>
      <c r="B82" s="1" t="s">
        <v>96</v>
      </c>
      <c r="C82" s="1" t="s">
        <v>44</v>
      </c>
      <c r="D82" s="1" t="s">
        <v>45</v>
      </c>
      <c r="E82" s="31">
        <v>1999</v>
      </c>
      <c r="F82" s="31" t="s">
        <v>30</v>
      </c>
      <c r="G82" s="25">
        <v>0.0025810185185185185</v>
      </c>
      <c r="H82" s="36">
        <f t="shared" si="15"/>
        <v>0.47569444444444436</v>
      </c>
      <c r="I82">
        <f t="shared" si="15"/>
        <v>6</v>
      </c>
      <c r="J82" s="2" t="str">
        <f t="shared" si="15"/>
        <v>200 метров, брасс, мальчики</v>
      </c>
    </row>
    <row r="83" spans="1:10" ht="15">
      <c r="A83" s="24">
        <v>3</v>
      </c>
      <c r="B83" s="1" t="s">
        <v>183</v>
      </c>
      <c r="C83" s="1" t="s">
        <v>337</v>
      </c>
      <c r="D83" s="1" t="s">
        <v>175</v>
      </c>
      <c r="E83" s="31">
        <v>1998</v>
      </c>
      <c r="F83" s="31" t="s">
        <v>28</v>
      </c>
      <c r="G83" s="25">
        <v>0.0024016203703703704</v>
      </c>
      <c r="H83" s="36">
        <f t="shared" si="15"/>
        <v>0.47569444444444436</v>
      </c>
      <c r="I83">
        <f t="shared" si="15"/>
        <v>6</v>
      </c>
      <c r="J83" s="2" t="str">
        <f t="shared" si="15"/>
        <v>200 метров, брасс, мальчики</v>
      </c>
    </row>
    <row r="84" spans="1:10" ht="15">
      <c r="A84" s="24">
        <v>4</v>
      </c>
      <c r="B84" s="1" t="s">
        <v>191</v>
      </c>
      <c r="C84" s="1" t="s">
        <v>337</v>
      </c>
      <c r="D84" s="1" t="s">
        <v>175</v>
      </c>
      <c r="E84" s="31">
        <v>1998</v>
      </c>
      <c r="F84" s="31" t="s">
        <v>28</v>
      </c>
      <c r="G84" s="25">
        <v>0.0023958333333333336</v>
      </c>
      <c r="H84" s="36">
        <f t="shared" si="15"/>
        <v>0.47569444444444436</v>
      </c>
      <c r="I84">
        <f t="shared" si="15"/>
        <v>6</v>
      </c>
      <c r="J84" s="2" t="str">
        <f t="shared" si="15"/>
        <v>200 метров, брасс, мальчики</v>
      </c>
    </row>
    <row r="85" spans="1:10" ht="15">
      <c r="A85" s="24">
        <v>5</v>
      </c>
      <c r="B85" s="1" t="s">
        <v>42</v>
      </c>
      <c r="C85" s="1" t="s">
        <v>37</v>
      </c>
      <c r="D85" s="1" t="s">
        <v>17</v>
      </c>
      <c r="E85" s="31">
        <v>1997</v>
      </c>
      <c r="F85" s="31" t="s">
        <v>30</v>
      </c>
      <c r="G85" s="25">
        <v>0.0023958333333333336</v>
      </c>
      <c r="H85" s="36">
        <f t="shared" si="15"/>
        <v>0.47569444444444436</v>
      </c>
      <c r="I85">
        <f t="shared" si="15"/>
        <v>6</v>
      </c>
      <c r="J85" s="2" t="str">
        <f t="shared" si="15"/>
        <v>200 метров, брасс, мальчики</v>
      </c>
    </row>
    <row r="86" spans="1:10" ht="15">
      <c r="A86" s="24">
        <v>6</v>
      </c>
      <c r="B86" s="1" t="s">
        <v>454</v>
      </c>
      <c r="C86" s="1" t="s">
        <v>24</v>
      </c>
      <c r="D86" s="1" t="s">
        <v>25</v>
      </c>
      <c r="E86" s="31">
        <v>2000</v>
      </c>
      <c r="F86" s="31" t="s">
        <v>30</v>
      </c>
      <c r="G86" s="25">
        <v>0.0024537037037037036</v>
      </c>
      <c r="H86" s="36">
        <f t="shared" si="15"/>
        <v>0.47569444444444436</v>
      </c>
      <c r="I86">
        <f t="shared" si="15"/>
        <v>6</v>
      </c>
      <c r="J86" s="2" t="str">
        <f t="shared" si="15"/>
        <v>200 метров, брасс, мальчики</v>
      </c>
    </row>
    <row r="87" spans="1:10" ht="15">
      <c r="A87" s="24">
        <v>7</v>
      </c>
      <c r="B87" s="1" t="s">
        <v>95</v>
      </c>
      <c r="C87" s="1" t="s">
        <v>44</v>
      </c>
      <c r="D87" s="1" t="s">
        <v>45</v>
      </c>
      <c r="E87" s="31">
        <v>2000</v>
      </c>
      <c r="F87" s="31" t="s">
        <v>30</v>
      </c>
      <c r="G87" s="26">
        <v>0.0026504629629629625</v>
      </c>
      <c r="H87" s="36">
        <f t="shared" si="15"/>
        <v>0.47569444444444436</v>
      </c>
      <c r="I87">
        <f t="shared" si="15"/>
        <v>6</v>
      </c>
      <c r="J87" s="2" t="str">
        <f t="shared" si="15"/>
        <v>200 метров, брасс, мальчики</v>
      </c>
    </row>
    <row r="88" spans="1:10" ht="15">
      <c r="A88" s="24">
        <v>8</v>
      </c>
      <c r="B88" s="1" t="s">
        <v>94</v>
      </c>
      <c r="C88" s="1" t="s">
        <v>44</v>
      </c>
      <c r="D88" s="1" t="s">
        <v>45</v>
      </c>
      <c r="E88" s="31">
        <v>2001</v>
      </c>
      <c r="F88" s="31" t="s">
        <v>30</v>
      </c>
      <c r="G88" s="25">
        <v>0.0028993055555555556</v>
      </c>
      <c r="H88" s="36">
        <f t="shared" si="15"/>
        <v>0.47569444444444436</v>
      </c>
      <c r="I88">
        <f t="shared" si="15"/>
        <v>6</v>
      </c>
      <c r="J88" s="2" t="str">
        <f t="shared" si="15"/>
        <v>200 метров, брасс, мальчики</v>
      </c>
    </row>
    <row r="89" spans="1:10" ht="15">
      <c r="A89" s="24">
        <v>9</v>
      </c>
      <c r="B89" s="1"/>
      <c r="C89" s="1"/>
      <c r="D89" s="1"/>
      <c r="E89" s="31"/>
      <c r="F89" s="31"/>
      <c r="G89" s="25"/>
      <c r="H89" s="36">
        <f t="shared" si="15"/>
        <v>0.47569444444444436</v>
      </c>
      <c r="I89">
        <f t="shared" si="15"/>
        <v>6</v>
      </c>
      <c r="J89" s="2" t="str">
        <f t="shared" si="15"/>
        <v>200 метров, брасс, мальчики</v>
      </c>
    </row>
    <row r="90" spans="1:7" ht="15">
      <c r="A90" s="24"/>
      <c r="B90" s="1"/>
      <c r="C90" s="1"/>
      <c r="D90" s="1"/>
      <c r="E90" s="31"/>
      <c r="F90" s="31"/>
      <c r="G90" s="25"/>
    </row>
    <row r="92" spans="1:7" ht="18.75">
      <c r="A92" s="32" t="s">
        <v>416</v>
      </c>
      <c r="B92" s="30">
        <f>B78+1</f>
        <v>7</v>
      </c>
      <c r="C92" s="32"/>
      <c r="D92" s="37">
        <f>D78+TIMEVALUE("0:05:00")</f>
        <v>0.4791666666666666</v>
      </c>
      <c r="E92" s="37"/>
      <c r="F92" s="37"/>
      <c r="G92" s="37"/>
    </row>
    <row r="93" spans="1:10" ht="15">
      <c r="A93" t="s">
        <v>403</v>
      </c>
      <c r="B93" t="s">
        <v>404</v>
      </c>
      <c r="C93" t="s">
        <v>0</v>
      </c>
      <c r="D93" t="s">
        <v>1</v>
      </c>
      <c r="E93" t="s">
        <v>405</v>
      </c>
      <c r="F93" t="s">
        <v>3</v>
      </c>
      <c r="G93" t="s">
        <v>406</v>
      </c>
      <c r="H93" t="s">
        <v>456</v>
      </c>
      <c r="I93" t="s">
        <v>457</v>
      </c>
      <c r="J93" t="s">
        <v>458</v>
      </c>
    </row>
    <row r="94" spans="1:10" ht="15">
      <c r="A94" s="24">
        <v>0</v>
      </c>
      <c r="B94" s="1"/>
      <c r="C94" s="1"/>
      <c r="D94" s="1"/>
      <c r="E94" s="31"/>
      <c r="F94" s="31"/>
      <c r="G94" s="25"/>
      <c r="H94" s="36">
        <f>D92</f>
        <v>0.4791666666666666</v>
      </c>
      <c r="I94">
        <f>B92</f>
        <v>7</v>
      </c>
      <c r="J94" s="2" t="str">
        <f aca="true" t="shared" si="16" ref="J94:J103">J80</f>
        <v>200 метров, брасс, мальчики</v>
      </c>
    </row>
    <row r="95" spans="1:10" ht="15">
      <c r="A95" s="24">
        <v>1</v>
      </c>
      <c r="B95" s="1" t="s">
        <v>118</v>
      </c>
      <c r="C95" s="1" t="s">
        <v>37</v>
      </c>
      <c r="D95" s="1" t="s">
        <v>17</v>
      </c>
      <c r="E95" s="31">
        <v>1999</v>
      </c>
      <c r="F95" s="31" t="s">
        <v>30</v>
      </c>
      <c r="G95" s="25">
        <v>0.002384259259259259</v>
      </c>
      <c r="H95" s="36">
        <f aca="true" t="shared" si="17" ref="H95:I103">H94</f>
        <v>0.4791666666666666</v>
      </c>
      <c r="I95">
        <f>I94</f>
        <v>7</v>
      </c>
      <c r="J95" s="2" t="str">
        <f t="shared" si="16"/>
        <v>200 метров, брасс, мальчики</v>
      </c>
    </row>
    <row r="96" spans="1:10" ht="15">
      <c r="A96" s="24">
        <v>2</v>
      </c>
      <c r="B96" s="1" t="s">
        <v>180</v>
      </c>
      <c r="C96" s="1" t="s">
        <v>337</v>
      </c>
      <c r="D96" s="1" t="s">
        <v>175</v>
      </c>
      <c r="E96" s="31">
        <v>1999</v>
      </c>
      <c r="F96" s="31" t="s">
        <v>28</v>
      </c>
      <c r="G96" s="26">
        <v>0.0023657407407407407</v>
      </c>
      <c r="H96" s="36">
        <f t="shared" si="17"/>
        <v>0.4791666666666666</v>
      </c>
      <c r="I96">
        <f t="shared" si="17"/>
        <v>7</v>
      </c>
      <c r="J96" s="2" t="str">
        <f t="shared" si="16"/>
        <v>200 метров, брасс, мальчики</v>
      </c>
    </row>
    <row r="97" spans="1:10" ht="15">
      <c r="A97" s="24">
        <v>3</v>
      </c>
      <c r="B97" s="1" t="s">
        <v>368</v>
      </c>
      <c r="C97" s="1" t="s">
        <v>377</v>
      </c>
      <c r="D97" s="1" t="s">
        <v>364</v>
      </c>
      <c r="E97" s="31">
        <v>1999</v>
      </c>
      <c r="F97" s="31" t="s">
        <v>28</v>
      </c>
      <c r="G97" s="25">
        <v>0.002314814814814815</v>
      </c>
      <c r="H97" s="36">
        <f t="shared" si="17"/>
        <v>0.4791666666666666</v>
      </c>
      <c r="I97">
        <f t="shared" si="17"/>
        <v>7</v>
      </c>
      <c r="J97" s="2" t="str">
        <f t="shared" si="16"/>
        <v>200 метров, брасс, мальчики</v>
      </c>
    </row>
    <row r="98" spans="1:10" ht="15">
      <c r="A98" s="24">
        <v>4</v>
      </c>
      <c r="B98" s="1" t="s">
        <v>92</v>
      </c>
      <c r="C98" s="1" t="s">
        <v>37</v>
      </c>
      <c r="D98" s="1" t="s">
        <v>17</v>
      </c>
      <c r="E98" s="31">
        <v>1998</v>
      </c>
      <c r="F98" s="31" t="s">
        <v>28</v>
      </c>
      <c r="G98" s="25">
        <v>0.002199074074074074</v>
      </c>
      <c r="H98" s="36">
        <f t="shared" si="17"/>
        <v>0.4791666666666666</v>
      </c>
      <c r="I98">
        <f t="shared" si="17"/>
        <v>7</v>
      </c>
      <c r="J98" s="2" t="str">
        <f t="shared" si="16"/>
        <v>200 метров, брасс, мальчики</v>
      </c>
    </row>
    <row r="99" spans="1:10" ht="15">
      <c r="A99" s="24">
        <v>5</v>
      </c>
      <c r="B99" s="1" t="s">
        <v>43</v>
      </c>
      <c r="C99" s="1" t="s">
        <v>44</v>
      </c>
      <c r="D99" s="1" t="s">
        <v>45</v>
      </c>
      <c r="E99" s="31">
        <v>1995</v>
      </c>
      <c r="F99" s="31" t="s">
        <v>28</v>
      </c>
      <c r="G99" s="25">
        <v>0.0022511574074074074</v>
      </c>
      <c r="H99" s="36">
        <f t="shared" si="17"/>
        <v>0.4791666666666666</v>
      </c>
      <c r="I99">
        <f t="shared" si="17"/>
        <v>7</v>
      </c>
      <c r="J99" s="2" t="str">
        <f t="shared" si="16"/>
        <v>200 метров, брасс, мальчики</v>
      </c>
    </row>
    <row r="100" spans="1:10" ht="15">
      <c r="A100" s="24">
        <v>6</v>
      </c>
      <c r="B100" s="1" t="s">
        <v>88</v>
      </c>
      <c r="C100" s="1" t="s">
        <v>24</v>
      </c>
      <c r="D100" s="1" t="s">
        <v>25</v>
      </c>
      <c r="E100" s="31">
        <v>1998</v>
      </c>
      <c r="F100" s="31" t="s">
        <v>30</v>
      </c>
      <c r="G100" s="25">
        <v>0.002349537037037037</v>
      </c>
      <c r="H100" s="36">
        <f t="shared" si="17"/>
        <v>0.4791666666666666</v>
      </c>
      <c r="I100">
        <f t="shared" si="17"/>
        <v>7</v>
      </c>
      <c r="J100" s="2" t="str">
        <f t="shared" si="16"/>
        <v>200 метров, брасс, мальчики</v>
      </c>
    </row>
    <row r="101" spans="1:10" ht="15">
      <c r="A101" s="24">
        <v>7</v>
      </c>
      <c r="B101" s="3" t="s">
        <v>192</v>
      </c>
      <c r="C101" s="1" t="s">
        <v>337</v>
      </c>
      <c r="D101" s="1" t="s">
        <v>175</v>
      </c>
      <c r="E101" s="31">
        <v>1997</v>
      </c>
      <c r="F101" s="31" t="s">
        <v>28</v>
      </c>
      <c r="G101" s="25">
        <v>0.002372685185185185</v>
      </c>
      <c r="H101" s="36">
        <f t="shared" si="17"/>
        <v>0.4791666666666666</v>
      </c>
      <c r="I101">
        <f t="shared" si="17"/>
        <v>7</v>
      </c>
      <c r="J101" s="2" t="str">
        <f t="shared" si="16"/>
        <v>200 метров, брасс, мальчики</v>
      </c>
    </row>
    <row r="102" spans="1:10" ht="15">
      <c r="A102" s="24">
        <v>8</v>
      </c>
      <c r="B102" s="1" t="s">
        <v>442</v>
      </c>
      <c r="C102" s="1" t="s">
        <v>449</v>
      </c>
      <c r="D102" s="1" t="s">
        <v>450</v>
      </c>
      <c r="E102" s="31">
        <v>1997</v>
      </c>
      <c r="F102" s="31" t="s">
        <v>28</v>
      </c>
      <c r="G102" s="25">
        <v>0.0023958333333333336</v>
      </c>
      <c r="H102" s="36">
        <f t="shared" si="17"/>
        <v>0.4791666666666666</v>
      </c>
      <c r="I102">
        <f t="shared" si="17"/>
        <v>7</v>
      </c>
      <c r="J102" s="2" t="str">
        <f t="shared" si="16"/>
        <v>200 метров, брасс, мальчики</v>
      </c>
    </row>
    <row r="103" spans="1:10" ht="15">
      <c r="A103" s="24">
        <v>9</v>
      </c>
      <c r="B103" s="1"/>
      <c r="C103" s="1"/>
      <c r="D103" s="1"/>
      <c r="E103" s="31"/>
      <c r="F103" s="31"/>
      <c r="G103" s="25"/>
      <c r="H103" s="36">
        <f t="shared" si="17"/>
        <v>0.4791666666666666</v>
      </c>
      <c r="I103">
        <f t="shared" si="17"/>
        <v>7</v>
      </c>
      <c r="J103" s="2" t="str">
        <f t="shared" si="16"/>
        <v>200 метров, брасс, мальчики</v>
      </c>
    </row>
    <row r="104" spans="1:7" ht="15">
      <c r="A104" s="24"/>
      <c r="B104" s="1"/>
      <c r="C104" s="1"/>
      <c r="D104" s="1"/>
      <c r="E104" s="31"/>
      <c r="F104" s="31"/>
      <c r="G104" s="25"/>
    </row>
    <row r="106" spans="1:7" ht="18.75">
      <c r="A106" s="32" t="s">
        <v>416</v>
      </c>
      <c r="B106" s="30">
        <f>B92+1</f>
        <v>8</v>
      </c>
      <c r="C106" s="32"/>
      <c r="D106" s="37">
        <f>D92+TIMEVALUE("0:05:00")</f>
        <v>0.4826388888888888</v>
      </c>
      <c r="E106" s="37"/>
      <c r="F106" s="37"/>
      <c r="G106" s="37"/>
    </row>
    <row r="107" spans="1:10" ht="15">
      <c r="A107" t="s">
        <v>403</v>
      </c>
      <c r="B107" t="s">
        <v>404</v>
      </c>
      <c r="C107" t="s">
        <v>0</v>
      </c>
      <c r="D107" t="s">
        <v>1</v>
      </c>
      <c r="E107" t="s">
        <v>405</v>
      </c>
      <c r="F107" t="s">
        <v>3</v>
      </c>
      <c r="G107" t="s">
        <v>406</v>
      </c>
      <c r="H107" t="s">
        <v>456</v>
      </c>
      <c r="I107" t="s">
        <v>457</v>
      </c>
      <c r="J107" t="s">
        <v>458</v>
      </c>
    </row>
    <row r="108" spans="1:10" ht="15">
      <c r="A108" s="24">
        <v>0</v>
      </c>
      <c r="B108" s="1"/>
      <c r="C108" s="1"/>
      <c r="D108" s="1"/>
      <c r="E108" s="31"/>
      <c r="F108" s="31"/>
      <c r="G108" s="26"/>
      <c r="H108" s="36">
        <f>D106</f>
        <v>0.4826388888888888</v>
      </c>
      <c r="I108">
        <f>B106</f>
        <v>8</v>
      </c>
      <c r="J108" s="2" t="str">
        <f aca="true" t="shared" si="18" ref="J108:J117">J94</f>
        <v>200 метров, брасс, мальчики</v>
      </c>
    </row>
    <row r="109" spans="1:10" ht="15">
      <c r="A109" s="24">
        <v>1</v>
      </c>
      <c r="B109" s="1" t="s">
        <v>142</v>
      </c>
      <c r="C109" s="1" t="s">
        <v>143</v>
      </c>
      <c r="D109" s="1" t="s">
        <v>17</v>
      </c>
      <c r="E109" s="31">
        <v>1997</v>
      </c>
      <c r="F109" s="31" t="s">
        <v>28</v>
      </c>
      <c r="G109" s="25">
        <v>0.0021296296296296298</v>
      </c>
      <c r="H109" s="36">
        <f aca="true" t="shared" si="19" ref="H109:H117">H108</f>
        <v>0.4826388888888888</v>
      </c>
      <c r="I109">
        <f>I108</f>
        <v>8</v>
      </c>
      <c r="J109" s="2" t="str">
        <f t="shared" si="18"/>
        <v>200 метров, брасс, мальчики</v>
      </c>
    </row>
    <row r="110" spans="1:10" ht="15">
      <c r="A110" s="24">
        <v>2</v>
      </c>
      <c r="B110" s="1" t="s">
        <v>22</v>
      </c>
      <c r="C110" s="1" t="s">
        <v>16</v>
      </c>
      <c r="D110" s="1" t="s">
        <v>17</v>
      </c>
      <c r="E110" s="31">
        <v>1999</v>
      </c>
      <c r="F110" s="31" t="s">
        <v>19</v>
      </c>
      <c r="G110" s="25">
        <v>0.0020833333333333333</v>
      </c>
      <c r="H110" s="36">
        <f t="shared" si="19"/>
        <v>0.4826388888888888</v>
      </c>
      <c r="I110">
        <f aca="true" t="shared" si="20" ref="I110:I117">I109</f>
        <v>8</v>
      </c>
      <c r="J110" s="2" t="str">
        <f t="shared" si="18"/>
        <v>200 метров, брасс, мальчики</v>
      </c>
    </row>
    <row r="111" spans="1:10" ht="15">
      <c r="A111" s="24">
        <v>3</v>
      </c>
      <c r="B111" s="1" t="s">
        <v>417</v>
      </c>
      <c r="C111" s="1" t="s">
        <v>337</v>
      </c>
      <c r="D111" s="1" t="s">
        <v>175</v>
      </c>
      <c r="E111" s="31">
        <v>1996</v>
      </c>
      <c r="F111" s="31" t="s">
        <v>19</v>
      </c>
      <c r="G111" s="25">
        <v>0.0018981481481481482</v>
      </c>
      <c r="H111" s="36">
        <f t="shared" si="19"/>
        <v>0.4826388888888888</v>
      </c>
      <c r="I111">
        <f t="shared" si="20"/>
        <v>8</v>
      </c>
      <c r="J111" s="2" t="str">
        <f t="shared" si="18"/>
        <v>200 метров, брасс, мальчики</v>
      </c>
    </row>
    <row r="112" spans="1:10" ht="15">
      <c r="A112" s="24">
        <v>4</v>
      </c>
      <c r="B112" s="1" t="s">
        <v>261</v>
      </c>
      <c r="C112" s="1" t="s">
        <v>336</v>
      </c>
      <c r="D112" s="1" t="s">
        <v>335</v>
      </c>
      <c r="E112" s="31">
        <v>1995</v>
      </c>
      <c r="F112" s="31" t="s">
        <v>51</v>
      </c>
      <c r="G112" s="25">
        <v>0.001712962962962963</v>
      </c>
      <c r="H112" s="36">
        <f t="shared" si="19"/>
        <v>0.4826388888888888</v>
      </c>
      <c r="I112">
        <f t="shared" si="20"/>
        <v>8</v>
      </c>
      <c r="J112" s="2" t="str">
        <f t="shared" si="18"/>
        <v>200 метров, брасс, мальчики</v>
      </c>
    </row>
    <row r="113" spans="1:10" ht="15">
      <c r="A113" s="24">
        <v>5</v>
      </c>
      <c r="B113" s="1" t="s">
        <v>225</v>
      </c>
      <c r="C113" s="1" t="s">
        <v>228</v>
      </c>
      <c r="D113" s="1" t="s">
        <v>339</v>
      </c>
      <c r="E113" s="31">
        <v>1995</v>
      </c>
      <c r="F113" s="31" t="s">
        <v>81</v>
      </c>
      <c r="G113" s="25">
        <v>0.0018518518518518517</v>
      </c>
      <c r="H113" s="36">
        <f t="shared" si="19"/>
        <v>0.4826388888888888</v>
      </c>
      <c r="I113">
        <f t="shared" si="20"/>
        <v>8</v>
      </c>
      <c r="J113" s="2" t="str">
        <f t="shared" si="18"/>
        <v>200 метров, брасс, мальчики</v>
      </c>
    </row>
    <row r="114" spans="1:10" ht="15">
      <c r="A114" s="24">
        <v>6</v>
      </c>
      <c r="B114" s="1" t="s">
        <v>93</v>
      </c>
      <c r="C114" s="1" t="s">
        <v>37</v>
      </c>
      <c r="D114" s="1" t="s">
        <v>17</v>
      </c>
      <c r="E114" s="31">
        <v>1998</v>
      </c>
      <c r="F114" s="31" t="s">
        <v>19</v>
      </c>
      <c r="G114" s="25">
        <v>0.002025462962962963</v>
      </c>
      <c r="H114" s="36">
        <f t="shared" si="19"/>
        <v>0.4826388888888888</v>
      </c>
      <c r="I114">
        <f t="shared" si="20"/>
        <v>8</v>
      </c>
      <c r="J114" s="2" t="str">
        <f t="shared" si="18"/>
        <v>200 метров, брасс, мальчики</v>
      </c>
    </row>
    <row r="115" spans="1:10" ht="15">
      <c r="A115" s="24">
        <v>7</v>
      </c>
      <c r="B115" s="1" t="s">
        <v>193</v>
      </c>
      <c r="C115" s="1" t="s">
        <v>337</v>
      </c>
      <c r="D115" s="1" t="s">
        <v>175</v>
      </c>
      <c r="E115" s="31">
        <v>1996</v>
      </c>
      <c r="F115" s="31" t="s">
        <v>19</v>
      </c>
      <c r="G115" s="25">
        <v>0.0021180555555555553</v>
      </c>
      <c r="H115" s="36">
        <f t="shared" si="19"/>
        <v>0.4826388888888888</v>
      </c>
      <c r="I115">
        <f t="shared" si="20"/>
        <v>8</v>
      </c>
      <c r="J115" s="2" t="str">
        <f t="shared" si="18"/>
        <v>200 метров, брасс, мальчики</v>
      </c>
    </row>
    <row r="116" spans="1:10" ht="15">
      <c r="A116" s="24">
        <v>8</v>
      </c>
      <c r="B116" s="1" t="s">
        <v>134</v>
      </c>
      <c r="C116" s="1" t="s">
        <v>334</v>
      </c>
      <c r="D116" s="1" t="s">
        <v>17</v>
      </c>
      <c r="E116" s="31">
        <v>1998</v>
      </c>
      <c r="F116" s="31" t="s">
        <v>19</v>
      </c>
      <c r="G116" s="25">
        <v>0.0021527777777777778</v>
      </c>
      <c r="H116" s="36">
        <f t="shared" si="19"/>
        <v>0.4826388888888888</v>
      </c>
      <c r="I116">
        <f t="shared" si="20"/>
        <v>8</v>
      </c>
      <c r="J116" s="2" t="str">
        <f t="shared" si="18"/>
        <v>200 метров, брасс, мальчики</v>
      </c>
    </row>
    <row r="117" spans="1:10" ht="15">
      <c r="A117" s="24">
        <v>9</v>
      </c>
      <c r="B117" s="1"/>
      <c r="C117" s="1"/>
      <c r="D117" s="1"/>
      <c r="E117" s="31"/>
      <c r="F117" s="31"/>
      <c r="G117" s="25"/>
      <c r="H117" s="36">
        <f t="shared" si="19"/>
        <v>0.4826388888888888</v>
      </c>
      <c r="I117">
        <f t="shared" si="20"/>
        <v>8</v>
      </c>
      <c r="J117" s="2" t="str">
        <f t="shared" si="18"/>
        <v>200 метров, брасс, мальчики</v>
      </c>
    </row>
    <row r="119" spans="1:7" ht="21">
      <c r="A119" s="39" t="s">
        <v>410</v>
      </c>
      <c r="B119" s="39"/>
      <c r="C119" s="39"/>
      <c r="D119" s="39"/>
      <c r="E119" s="39"/>
      <c r="F119" s="39"/>
      <c r="G119" s="39"/>
    </row>
    <row r="120" spans="1:7" ht="18.75">
      <c r="A120" s="32" t="s">
        <v>416</v>
      </c>
      <c r="B120" s="30">
        <f>B106+1</f>
        <v>9</v>
      </c>
      <c r="C120" s="32"/>
      <c r="D120" s="37">
        <f>D106+TIMEVALUE("0:05:00")</f>
        <v>0.486111111111111</v>
      </c>
      <c r="E120" s="37"/>
      <c r="F120" s="37"/>
      <c r="G120" s="37"/>
    </row>
    <row r="121" spans="1:10" ht="15">
      <c r="A121" t="s">
        <v>403</v>
      </c>
      <c r="B121" t="s">
        <v>404</v>
      </c>
      <c r="C121" t="s">
        <v>0</v>
      </c>
      <c r="D121" t="s">
        <v>1</v>
      </c>
      <c r="E121" t="s">
        <v>405</v>
      </c>
      <c r="F121" t="s">
        <v>3</v>
      </c>
      <c r="G121" t="s">
        <v>406</v>
      </c>
      <c r="H121" t="s">
        <v>456</v>
      </c>
      <c r="I121" t="s">
        <v>457</v>
      </c>
      <c r="J121" t="s">
        <v>458</v>
      </c>
    </row>
    <row r="122" spans="1:10" ht="15">
      <c r="A122" s="24">
        <v>0</v>
      </c>
      <c r="B122" s="1"/>
      <c r="C122" s="1"/>
      <c r="D122" s="1"/>
      <c r="E122" s="31"/>
      <c r="F122" s="31"/>
      <c r="G122" s="26"/>
      <c r="H122" s="36">
        <f>D120</f>
        <v>0.486111111111111</v>
      </c>
      <c r="I122">
        <f>B120</f>
        <v>9</v>
      </c>
      <c r="J122" s="2" t="str">
        <f>A119</f>
        <v>200 метров, вольный стиль, девочки</v>
      </c>
    </row>
    <row r="123" spans="1:10" ht="15">
      <c r="A123" s="24">
        <v>1</v>
      </c>
      <c r="B123" s="1" t="s">
        <v>170</v>
      </c>
      <c r="C123" s="1" t="s">
        <v>112</v>
      </c>
      <c r="D123" s="1" t="s">
        <v>131</v>
      </c>
      <c r="E123" s="31">
        <v>2001</v>
      </c>
      <c r="F123" s="31" t="s">
        <v>33</v>
      </c>
      <c r="G123" s="25">
        <v>0.0025981481481481485</v>
      </c>
      <c r="H123" s="36">
        <f aca="true" t="shared" si="21" ref="H123:H131">H122</f>
        <v>0.486111111111111</v>
      </c>
      <c r="I123">
        <f>I122</f>
        <v>9</v>
      </c>
      <c r="J123" s="2" t="str">
        <f>J122</f>
        <v>200 метров, вольный стиль, девочки</v>
      </c>
    </row>
    <row r="124" spans="1:10" ht="15">
      <c r="A124" s="24">
        <v>2</v>
      </c>
      <c r="B124" s="1" t="s">
        <v>164</v>
      </c>
      <c r="C124" s="1" t="s">
        <v>112</v>
      </c>
      <c r="D124" s="1" t="s">
        <v>131</v>
      </c>
      <c r="E124" s="31">
        <v>2000</v>
      </c>
      <c r="F124" s="31" t="s">
        <v>30</v>
      </c>
      <c r="G124" s="25">
        <v>0.002505787037037037</v>
      </c>
      <c r="H124" s="36">
        <f t="shared" si="21"/>
        <v>0.486111111111111</v>
      </c>
      <c r="I124">
        <f aca="true" t="shared" si="22" ref="I124:I131">I123</f>
        <v>9</v>
      </c>
      <c r="J124" s="2" t="str">
        <f aca="true" t="shared" si="23" ref="J124:J131">J123</f>
        <v>200 метров, вольный стиль, девочки</v>
      </c>
    </row>
    <row r="125" spans="1:10" ht="15">
      <c r="A125" s="24">
        <v>3</v>
      </c>
      <c r="B125" s="1" t="s">
        <v>98</v>
      </c>
      <c r="C125" s="1" t="s">
        <v>24</v>
      </c>
      <c r="D125" s="1" t="s">
        <v>25</v>
      </c>
      <c r="E125" s="31">
        <v>2000</v>
      </c>
      <c r="F125" s="31" t="s">
        <v>30</v>
      </c>
      <c r="G125" s="25">
        <v>0.0022916666666666667</v>
      </c>
      <c r="H125" s="36">
        <f t="shared" si="21"/>
        <v>0.486111111111111</v>
      </c>
      <c r="I125">
        <f t="shared" si="22"/>
        <v>9</v>
      </c>
      <c r="J125" s="2" t="str">
        <f t="shared" si="23"/>
        <v>200 метров, вольный стиль, девочки</v>
      </c>
    </row>
    <row r="126" spans="1:10" ht="15">
      <c r="A126" s="24">
        <v>4</v>
      </c>
      <c r="B126" s="3" t="s">
        <v>395</v>
      </c>
      <c r="C126" s="1" t="s">
        <v>347</v>
      </c>
      <c r="D126" s="1" t="s">
        <v>346</v>
      </c>
      <c r="E126" s="31">
        <v>1998</v>
      </c>
      <c r="F126" s="31" t="s">
        <v>28</v>
      </c>
      <c r="G126" s="25">
        <v>0.0021863425925925926</v>
      </c>
      <c r="H126" s="36">
        <f t="shared" si="21"/>
        <v>0.486111111111111</v>
      </c>
      <c r="I126">
        <f t="shared" si="22"/>
        <v>9</v>
      </c>
      <c r="J126" s="2" t="str">
        <f t="shared" si="23"/>
        <v>200 метров, вольный стиль, девочки</v>
      </c>
    </row>
    <row r="127" spans="1:10" ht="15">
      <c r="A127" s="24">
        <v>5</v>
      </c>
      <c r="B127" s="1" t="s">
        <v>312</v>
      </c>
      <c r="C127" s="1" t="s">
        <v>347</v>
      </c>
      <c r="D127" s="1" t="s">
        <v>346</v>
      </c>
      <c r="E127" s="31">
        <v>1999</v>
      </c>
      <c r="F127" s="31" t="s">
        <v>28</v>
      </c>
      <c r="G127" s="25">
        <v>0.002188888888888889</v>
      </c>
      <c r="H127" s="36">
        <f t="shared" si="21"/>
        <v>0.486111111111111</v>
      </c>
      <c r="I127">
        <f t="shared" si="22"/>
        <v>9</v>
      </c>
      <c r="J127" s="2" t="str">
        <f t="shared" si="23"/>
        <v>200 метров, вольный стиль, девочки</v>
      </c>
    </row>
    <row r="128" spans="1:10" ht="15">
      <c r="A128" s="24">
        <v>6</v>
      </c>
      <c r="B128" s="1" t="s">
        <v>169</v>
      </c>
      <c r="C128" s="1" t="s">
        <v>112</v>
      </c>
      <c r="D128" s="1" t="s">
        <v>131</v>
      </c>
      <c r="E128" s="31">
        <v>2000</v>
      </c>
      <c r="F128" s="31" t="s">
        <v>33</v>
      </c>
      <c r="G128" s="25">
        <v>0.0024942129629629633</v>
      </c>
      <c r="H128" s="36">
        <f t="shared" si="21"/>
        <v>0.486111111111111</v>
      </c>
      <c r="I128">
        <f t="shared" si="22"/>
        <v>9</v>
      </c>
      <c r="J128" s="2" t="str">
        <f t="shared" si="23"/>
        <v>200 метров, вольный стиль, девочки</v>
      </c>
    </row>
    <row r="129" spans="1:10" ht="15">
      <c r="A129" s="24">
        <v>7</v>
      </c>
      <c r="B129" s="1" t="s">
        <v>124</v>
      </c>
      <c r="C129" s="1" t="s">
        <v>24</v>
      </c>
      <c r="D129" s="1" t="s">
        <v>25</v>
      </c>
      <c r="E129" s="31">
        <v>2001</v>
      </c>
      <c r="F129" s="31" t="s">
        <v>33</v>
      </c>
      <c r="G129" s="25">
        <v>0.002546296296296296</v>
      </c>
      <c r="H129" s="36">
        <f t="shared" si="21"/>
        <v>0.486111111111111</v>
      </c>
      <c r="I129">
        <f t="shared" si="22"/>
        <v>9</v>
      </c>
      <c r="J129" s="2" t="str">
        <f t="shared" si="23"/>
        <v>200 метров, вольный стиль, девочки</v>
      </c>
    </row>
    <row r="130" spans="1:10" ht="15">
      <c r="A130" s="24">
        <v>8</v>
      </c>
      <c r="B130" s="1" t="s">
        <v>251</v>
      </c>
      <c r="C130" s="1" t="s">
        <v>204</v>
      </c>
      <c r="D130" s="1" t="s">
        <v>296</v>
      </c>
      <c r="E130" s="31">
        <v>1999</v>
      </c>
      <c r="F130" s="31" t="s">
        <v>33</v>
      </c>
      <c r="G130" s="25">
        <v>0.0026041666666666665</v>
      </c>
      <c r="H130" s="36">
        <f t="shared" si="21"/>
        <v>0.486111111111111</v>
      </c>
      <c r="I130">
        <f t="shared" si="22"/>
        <v>9</v>
      </c>
      <c r="J130" s="2" t="str">
        <f t="shared" si="23"/>
        <v>200 метров, вольный стиль, девочки</v>
      </c>
    </row>
    <row r="131" spans="1:10" ht="15">
      <c r="A131" s="24">
        <v>9</v>
      </c>
      <c r="B131" s="1"/>
      <c r="C131" s="1"/>
      <c r="D131" s="1"/>
      <c r="E131" s="31"/>
      <c r="F131" s="31"/>
      <c r="G131" s="25"/>
      <c r="H131" s="36">
        <f t="shared" si="21"/>
        <v>0.486111111111111</v>
      </c>
      <c r="I131">
        <f t="shared" si="22"/>
        <v>9</v>
      </c>
      <c r="J131" s="2" t="str">
        <f t="shared" si="23"/>
        <v>200 метров, вольный стиль, девочки</v>
      </c>
    </row>
    <row r="132" spans="1:7" ht="15">
      <c r="A132" s="24"/>
      <c r="B132" s="1"/>
      <c r="C132" s="1"/>
      <c r="D132" s="1"/>
      <c r="E132" s="31"/>
      <c r="F132" s="31"/>
      <c r="G132" s="25"/>
    </row>
    <row r="133" spans="1:7" ht="15">
      <c r="A133" s="24"/>
      <c r="B133" s="1"/>
      <c r="C133" s="1"/>
      <c r="D133" s="1"/>
      <c r="E133" s="31"/>
      <c r="F133" s="31"/>
      <c r="G133" s="25"/>
    </row>
    <row r="134" spans="1:7" ht="18.75">
      <c r="A134" s="32" t="s">
        <v>416</v>
      </c>
      <c r="B134" s="30">
        <f>B120+1</f>
        <v>10</v>
      </c>
      <c r="C134" s="32"/>
      <c r="D134" s="37">
        <f>D120+TIMEVALUE("0:05:00")</f>
        <v>0.4895833333333332</v>
      </c>
      <c r="E134" s="37"/>
      <c r="F134" s="37"/>
      <c r="G134" s="37"/>
    </row>
    <row r="135" spans="1:10" ht="15">
      <c r="A135" t="s">
        <v>403</v>
      </c>
      <c r="B135" t="s">
        <v>404</v>
      </c>
      <c r="C135" t="s">
        <v>0</v>
      </c>
      <c r="D135" t="s">
        <v>1</v>
      </c>
      <c r="E135" t="s">
        <v>405</v>
      </c>
      <c r="F135" t="s">
        <v>3</v>
      </c>
      <c r="G135" t="s">
        <v>406</v>
      </c>
      <c r="H135" t="s">
        <v>456</v>
      </c>
      <c r="I135" t="s">
        <v>457</v>
      </c>
      <c r="J135" t="s">
        <v>458</v>
      </c>
    </row>
    <row r="136" spans="1:10" ht="15">
      <c r="A136" s="24">
        <v>0</v>
      </c>
      <c r="B136" s="1"/>
      <c r="C136" s="1"/>
      <c r="D136" s="1"/>
      <c r="E136" s="31"/>
      <c r="F136" s="31"/>
      <c r="G136" s="26"/>
      <c r="H136" s="36">
        <f>D134</f>
        <v>0.4895833333333332</v>
      </c>
      <c r="I136">
        <f>B134</f>
        <v>10</v>
      </c>
      <c r="J136" s="2" t="str">
        <f aca="true" t="shared" si="24" ref="J136:J145">J122</f>
        <v>200 метров, вольный стиль, девочки</v>
      </c>
    </row>
    <row r="137" spans="1:10" ht="15">
      <c r="A137" s="24">
        <v>1</v>
      </c>
      <c r="B137" s="1" t="s">
        <v>61</v>
      </c>
      <c r="C137" s="1" t="s">
        <v>54</v>
      </c>
      <c r="D137" s="1" t="s">
        <v>55</v>
      </c>
      <c r="E137" s="31">
        <v>1999</v>
      </c>
      <c r="F137" s="31" t="s">
        <v>28</v>
      </c>
      <c r="G137" s="25">
        <v>0.0021412037037037038</v>
      </c>
      <c r="H137" s="36">
        <f aca="true" t="shared" si="25" ref="H137:H145">H136</f>
        <v>0.4895833333333332</v>
      </c>
      <c r="I137">
        <f>I136</f>
        <v>10</v>
      </c>
      <c r="J137" s="2" t="str">
        <f t="shared" si="24"/>
        <v>200 метров, вольный стиль, девочки</v>
      </c>
    </row>
    <row r="138" spans="1:10" ht="15">
      <c r="A138" s="24">
        <v>2</v>
      </c>
      <c r="B138" s="1" t="s">
        <v>128</v>
      </c>
      <c r="C138" s="1" t="s">
        <v>129</v>
      </c>
      <c r="D138" s="1" t="s">
        <v>333</v>
      </c>
      <c r="E138" s="31">
        <v>1999</v>
      </c>
      <c r="F138" s="31" t="s">
        <v>28</v>
      </c>
      <c r="G138" s="25">
        <v>0.0020949074074074073</v>
      </c>
      <c r="H138" s="36">
        <f t="shared" si="25"/>
        <v>0.4895833333333332</v>
      </c>
      <c r="I138">
        <f aca="true" t="shared" si="26" ref="I138:I145">I137</f>
        <v>10</v>
      </c>
      <c r="J138" s="2" t="str">
        <f t="shared" si="24"/>
        <v>200 метров, вольный стиль, девочки</v>
      </c>
    </row>
    <row r="139" spans="1:10" ht="15">
      <c r="A139" s="24">
        <v>3</v>
      </c>
      <c r="B139" s="1" t="s">
        <v>57</v>
      </c>
      <c r="C139" s="1" t="s">
        <v>37</v>
      </c>
      <c r="D139" s="1" t="s">
        <v>17</v>
      </c>
      <c r="E139" s="31">
        <v>1999</v>
      </c>
      <c r="F139" s="31" t="s">
        <v>28</v>
      </c>
      <c r="G139" s="25">
        <v>0.0020486111111111113</v>
      </c>
      <c r="H139" s="36">
        <f t="shared" si="25"/>
        <v>0.4895833333333332</v>
      </c>
      <c r="I139">
        <f t="shared" si="26"/>
        <v>10</v>
      </c>
      <c r="J139" s="2" t="str">
        <f t="shared" si="24"/>
        <v>200 метров, вольный стиль, девочки</v>
      </c>
    </row>
    <row r="140" spans="1:10" ht="15">
      <c r="A140" s="24">
        <v>4</v>
      </c>
      <c r="B140" s="3" t="s">
        <v>140</v>
      </c>
      <c r="C140" s="1" t="s">
        <v>334</v>
      </c>
      <c r="D140" s="1" t="s">
        <v>17</v>
      </c>
      <c r="E140" s="31">
        <v>1998</v>
      </c>
      <c r="F140" s="31" t="s">
        <v>28</v>
      </c>
      <c r="G140" s="25">
        <v>0.0018518518518518517</v>
      </c>
      <c r="H140" s="36">
        <f t="shared" si="25"/>
        <v>0.4895833333333332</v>
      </c>
      <c r="I140">
        <f t="shared" si="26"/>
        <v>10</v>
      </c>
      <c r="J140" s="2" t="str">
        <f t="shared" si="24"/>
        <v>200 метров, вольный стиль, девочки</v>
      </c>
    </row>
    <row r="141" spans="1:10" ht="15">
      <c r="A141" s="24">
        <v>5</v>
      </c>
      <c r="B141" s="1" t="s">
        <v>315</v>
      </c>
      <c r="C141" s="1" t="s">
        <v>347</v>
      </c>
      <c r="D141" s="1" t="s">
        <v>346</v>
      </c>
      <c r="E141" s="31">
        <v>1998</v>
      </c>
      <c r="F141" s="31" t="s">
        <v>28</v>
      </c>
      <c r="G141" s="25">
        <v>0.0020289351851851853</v>
      </c>
      <c r="H141" s="36">
        <f t="shared" si="25"/>
        <v>0.4895833333333332</v>
      </c>
      <c r="I141">
        <f t="shared" si="26"/>
        <v>10</v>
      </c>
      <c r="J141" s="2" t="str">
        <f t="shared" si="24"/>
        <v>200 метров, вольный стиль, девочки</v>
      </c>
    </row>
    <row r="142" spans="1:10" ht="15">
      <c r="A142" s="24">
        <v>6</v>
      </c>
      <c r="B142" s="1" t="s">
        <v>313</v>
      </c>
      <c r="C142" s="1" t="s">
        <v>347</v>
      </c>
      <c r="D142" s="1" t="s">
        <v>346</v>
      </c>
      <c r="E142" s="31">
        <v>1999</v>
      </c>
      <c r="F142" s="31" t="s">
        <v>28</v>
      </c>
      <c r="G142" s="25">
        <v>0.0020706018518518517</v>
      </c>
      <c r="H142" s="36">
        <f t="shared" si="25"/>
        <v>0.4895833333333332</v>
      </c>
      <c r="I142">
        <f t="shared" si="26"/>
        <v>10</v>
      </c>
      <c r="J142" s="2" t="str">
        <f t="shared" si="24"/>
        <v>200 метров, вольный стиль, девочки</v>
      </c>
    </row>
    <row r="143" spans="1:10" ht="15">
      <c r="A143" s="24">
        <v>7</v>
      </c>
      <c r="B143" s="1" t="s">
        <v>342</v>
      </c>
      <c r="C143" s="1" t="s">
        <v>129</v>
      </c>
      <c r="D143" s="1" t="s">
        <v>333</v>
      </c>
      <c r="E143" s="31">
        <v>1998</v>
      </c>
      <c r="F143" s="31" t="s">
        <v>28</v>
      </c>
      <c r="G143" s="25">
        <v>0.0021180555555555553</v>
      </c>
      <c r="H143" s="36">
        <f t="shared" si="25"/>
        <v>0.4895833333333332</v>
      </c>
      <c r="I143">
        <f t="shared" si="26"/>
        <v>10</v>
      </c>
      <c r="J143" s="2" t="str">
        <f t="shared" si="24"/>
        <v>200 метров, вольный стиль, девочки</v>
      </c>
    </row>
    <row r="144" spans="1:10" ht="15">
      <c r="A144" s="24">
        <v>8</v>
      </c>
      <c r="B144" s="1" t="s">
        <v>310</v>
      </c>
      <c r="C144" s="1" t="s">
        <v>347</v>
      </c>
      <c r="D144" s="1" t="s">
        <v>346</v>
      </c>
      <c r="E144" s="31">
        <v>1999</v>
      </c>
      <c r="F144" s="31" t="s">
        <v>28</v>
      </c>
      <c r="G144" s="25">
        <v>0.0021782407407407406</v>
      </c>
      <c r="H144" s="36">
        <f t="shared" si="25"/>
        <v>0.4895833333333332</v>
      </c>
      <c r="I144">
        <f t="shared" si="26"/>
        <v>10</v>
      </c>
      <c r="J144" s="2" t="str">
        <f t="shared" si="24"/>
        <v>200 метров, вольный стиль, девочки</v>
      </c>
    </row>
    <row r="145" spans="1:10" ht="15">
      <c r="A145" s="24">
        <v>9</v>
      </c>
      <c r="B145" s="1"/>
      <c r="C145" s="1"/>
      <c r="D145" s="1"/>
      <c r="E145" s="31"/>
      <c r="F145" s="31"/>
      <c r="G145" s="25"/>
      <c r="H145" s="36">
        <f t="shared" si="25"/>
        <v>0.4895833333333332</v>
      </c>
      <c r="I145">
        <f t="shared" si="26"/>
        <v>10</v>
      </c>
      <c r="J145" s="2" t="str">
        <f t="shared" si="24"/>
        <v>200 метров, вольный стиль, девочки</v>
      </c>
    </row>
    <row r="146" spans="1:7" ht="15">
      <c r="A146" s="24"/>
      <c r="B146" s="1"/>
      <c r="C146" s="1"/>
      <c r="D146" s="1"/>
      <c r="E146" s="31"/>
      <c r="F146" s="31"/>
      <c r="G146" s="25"/>
    </row>
    <row r="147" spans="1:7" ht="15">
      <c r="A147" s="24"/>
      <c r="B147" s="1"/>
      <c r="C147" s="1"/>
      <c r="D147" s="1"/>
      <c r="E147" s="31"/>
      <c r="F147" s="31"/>
      <c r="G147" s="25"/>
    </row>
    <row r="148" spans="1:7" ht="18.75">
      <c r="A148" s="32" t="s">
        <v>416</v>
      </c>
      <c r="B148" s="30">
        <f>B134+1</f>
        <v>11</v>
      </c>
      <c r="C148" s="32"/>
      <c r="D148" s="37">
        <f>D134+TIMEVALUE("0:05:00")</f>
        <v>0.4930555555555554</v>
      </c>
      <c r="E148" s="37"/>
      <c r="F148" s="37"/>
      <c r="G148" s="37"/>
    </row>
    <row r="149" spans="1:10" ht="15">
      <c r="A149" t="s">
        <v>403</v>
      </c>
      <c r="B149" t="s">
        <v>404</v>
      </c>
      <c r="C149" t="s">
        <v>0</v>
      </c>
      <c r="D149" t="s">
        <v>1</v>
      </c>
      <c r="E149" t="s">
        <v>405</v>
      </c>
      <c r="F149" t="s">
        <v>3</v>
      </c>
      <c r="G149" t="s">
        <v>406</v>
      </c>
      <c r="H149" t="s">
        <v>456</v>
      </c>
      <c r="I149" t="s">
        <v>457</v>
      </c>
      <c r="J149" t="s">
        <v>458</v>
      </c>
    </row>
    <row r="150" spans="1:10" ht="15">
      <c r="A150" s="24">
        <v>0</v>
      </c>
      <c r="B150" s="1"/>
      <c r="C150" s="1"/>
      <c r="D150" s="1"/>
      <c r="E150" s="31"/>
      <c r="F150" s="31"/>
      <c r="G150" s="26"/>
      <c r="H150" s="36">
        <f>D148</f>
        <v>0.4930555555555554</v>
      </c>
      <c r="I150">
        <f>B148</f>
        <v>11</v>
      </c>
      <c r="J150" s="2" t="str">
        <f aca="true" t="shared" si="27" ref="J150:J159">J136</f>
        <v>200 метров, вольный стиль, девочки</v>
      </c>
    </row>
    <row r="151" spans="1:10" ht="15">
      <c r="A151" s="24">
        <v>1</v>
      </c>
      <c r="B151" s="1" t="s">
        <v>125</v>
      </c>
      <c r="C151" s="1" t="s">
        <v>37</v>
      </c>
      <c r="D151" s="1" t="s">
        <v>17</v>
      </c>
      <c r="E151" s="31">
        <v>1998</v>
      </c>
      <c r="F151" s="31" t="s">
        <v>19</v>
      </c>
      <c r="G151" s="25">
        <v>0.0017592592592592592</v>
      </c>
      <c r="H151" s="36">
        <f aca="true" t="shared" si="28" ref="H151:H159">H150</f>
        <v>0.4930555555555554</v>
      </c>
      <c r="I151">
        <f>I150</f>
        <v>11</v>
      </c>
      <c r="J151" s="2" t="str">
        <f t="shared" si="27"/>
        <v>200 метров, вольный стиль, девочки</v>
      </c>
    </row>
    <row r="152" spans="1:10" ht="15">
      <c r="A152" s="24">
        <v>2</v>
      </c>
      <c r="B152" s="1" t="s">
        <v>289</v>
      </c>
      <c r="C152" s="1" t="s">
        <v>49</v>
      </c>
      <c r="D152" s="1" t="s">
        <v>290</v>
      </c>
      <c r="E152" s="31">
        <v>1998</v>
      </c>
      <c r="F152" s="31" t="s">
        <v>81</v>
      </c>
      <c r="G152" s="25">
        <v>0.0016833333333333333</v>
      </c>
      <c r="H152" s="36">
        <f t="shared" si="28"/>
        <v>0.4930555555555554</v>
      </c>
      <c r="I152">
        <f aca="true" t="shared" si="29" ref="I152:I159">I151</f>
        <v>11</v>
      </c>
      <c r="J152" s="2" t="str">
        <f t="shared" si="27"/>
        <v>200 метров, вольный стиль, девочки</v>
      </c>
    </row>
    <row r="153" spans="1:10" ht="15">
      <c r="A153" s="24">
        <v>3</v>
      </c>
      <c r="B153" s="1" t="s">
        <v>264</v>
      </c>
      <c r="C153" s="1" t="s">
        <v>336</v>
      </c>
      <c r="D153" s="1" t="s">
        <v>335</v>
      </c>
      <c r="E153" s="31">
        <v>1997</v>
      </c>
      <c r="F153" s="31" t="s">
        <v>81</v>
      </c>
      <c r="G153" s="25">
        <v>0.0016203703703703703</v>
      </c>
      <c r="H153" s="36">
        <f t="shared" si="28"/>
        <v>0.4930555555555554</v>
      </c>
      <c r="I153">
        <f t="shared" si="29"/>
        <v>11</v>
      </c>
      <c r="J153" s="2" t="str">
        <f t="shared" si="27"/>
        <v>200 метров, вольный стиль, девочки</v>
      </c>
    </row>
    <row r="154" spans="1:10" ht="15">
      <c r="A154" s="24">
        <v>4</v>
      </c>
      <c r="B154" s="3" t="s">
        <v>219</v>
      </c>
      <c r="C154" s="1" t="s">
        <v>228</v>
      </c>
      <c r="D154" s="1" t="s">
        <v>339</v>
      </c>
      <c r="E154" s="31">
        <v>1995</v>
      </c>
      <c r="F154" s="31" t="s">
        <v>51</v>
      </c>
      <c r="G154" s="25">
        <v>0.001579861111111111</v>
      </c>
      <c r="H154" s="36">
        <f t="shared" si="28"/>
        <v>0.4930555555555554</v>
      </c>
      <c r="I154">
        <f t="shared" si="29"/>
        <v>11</v>
      </c>
      <c r="J154" s="2" t="str">
        <f t="shared" si="27"/>
        <v>200 метров, вольный стиль, девочки</v>
      </c>
    </row>
    <row r="155" spans="1:10" ht="15">
      <c r="A155" s="24">
        <v>5</v>
      </c>
      <c r="B155" s="1" t="s">
        <v>220</v>
      </c>
      <c r="C155" s="1" t="s">
        <v>228</v>
      </c>
      <c r="D155" s="1" t="s">
        <v>339</v>
      </c>
      <c r="E155" s="31">
        <v>1995</v>
      </c>
      <c r="F155" s="31" t="s">
        <v>51</v>
      </c>
      <c r="G155" s="25">
        <v>0.0016087962962962963</v>
      </c>
      <c r="H155" s="36">
        <f t="shared" si="28"/>
        <v>0.4930555555555554</v>
      </c>
      <c r="I155">
        <f t="shared" si="29"/>
        <v>11</v>
      </c>
      <c r="J155" s="2" t="str">
        <f t="shared" si="27"/>
        <v>200 метров, вольный стиль, девочки</v>
      </c>
    </row>
    <row r="156" spans="1:10" ht="15">
      <c r="A156" s="24">
        <v>6</v>
      </c>
      <c r="B156" s="1" t="s">
        <v>126</v>
      </c>
      <c r="C156" s="1" t="s">
        <v>108</v>
      </c>
      <c r="D156" s="1" t="s">
        <v>17</v>
      </c>
      <c r="E156" s="31">
        <v>1995</v>
      </c>
      <c r="F156" s="31" t="s">
        <v>81</v>
      </c>
      <c r="G156" s="25">
        <v>0.0016469907407407407</v>
      </c>
      <c r="H156" s="36">
        <f t="shared" si="28"/>
        <v>0.4930555555555554</v>
      </c>
      <c r="I156">
        <f t="shared" si="29"/>
        <v>11</v>
      </c>
      <c r="J156" s="2" t="str">
        <f t="shared" si="27"/>
        <v>200 метров, вольный стиль, девочки</v>
      </c>
    </row>
    <row r="157" spans="1:10" ht="15">
      <c r="A157" s="24">
        <v>7</v>
      </c>
      <c r="B157" s="1" t="s">
        <v>149</v>
      </c>
      <c r="C157" s="1" t="s">
        <v>334</v>
      </c>
      <c r="D157" s="1" t="s">
        <v>17</v>
      </c>
      <c r="E157" s="31">
        <v>1997</v>
      </c>
      <c r="F157" s="31" t="s">
        <v>19</v>
      </c>
      <c r="G157" s="25">
        <v>0.001736111111111111</v>
      </c>
      <c r="H157" s="36">
        <f t="shared" si="28"/>
        <v>0.4930555555555554</v>
      </c>
      <c r="I157">
        <f t="shared" si="29"/>
        <v>11</v>
      </c>
      <c r="J157" s="2" t="str">
        <f t="shared" si="27"/>
        <v>200 метров, вольный стиль, девочки</v>
      </c>
    </row>
    <row r="158" spans="1:10" ht="15">
      <c r="A158" s="24">
        <v>8</v>
      </c>
      <c r="B158" s="1" t="s">
        <v>465</v>
      </c>
      <c r="C158" s="1" t="s">
        <v>377</v>
      </c>
      <c r="D158" s="1" t="s">
        <v>364</v>
      </c>
      <c r="E158" s="31">
        <v>1996</v>
      </c>
      <c r="F158" s="31" t="s">
        <v>19</v>
      </c>
      <c r="G158" s="25">
        <v>0.0017534722222222222</v>
      </c>
      <c r="H158" s="36">
        <f t="shared" si="28"/>
        <v>0.4930555555555554</v>
      </c>
      <c r="I158">
        <f t="shared" si="29"/>
        <v>11</v>
      </c>
      <c r="J158" s="2" t="str">
        <f t="shared" si="27"/>
        <v>200 метров, вольный стиль, девочки</v>
      </c>
    </row>
    <row r="159" spans="1:10" ht="15">
      <c r="A159" s="24">
        <v>9</v>
      </c>
      <c r="B159" s="1"/>
      <c r="C159" s="1"/>
      <c r="D159" s="1"/>
      <c r="E159" s="31"/>
      <c r="F159" s="31"/>
      <c r="G159" s="25"/>
      <c r="H159" s="36">
        <f t="shared" si="28"/>
        <v>0.4930555555555554</v>
      </c>
      <c r="I159">
        <f t="shared" si="29"/>
        <v>11</v>
      </c>
      <c r="J159" s="2" t="str">
        <f t="shared" si="27"/>
        <v>200 метров, вольный стиль, девочки</v>
      </c>
    </row>
    <row r="160" spans="1:7" ht="15">
      <c r="A160" s="24"/>
      <c r="B160" s="1"/>
      <c r="C160" s="1"/>
      <c r="D160" s="1"/>
      <c r="E160" s="31"/>
      <c r="F160" s="31"/>
      <c r="G160" s="25"/>
    </row>
    <row r="161" spans="1:7" ht="21">
      <c r="A161" s="39" t="s">
        <v>415</v>
      </c>
      <c r="B161" s="39"/>
      <c r="C161" s="39"/>
      <c r="D161" s="39"/>
      <c r="E161" s="39"/>
      <c r="F161" s="39"/>
      <c r="G161" s="39"/>
    </row>
    <row r="162" spans="1:7" ht="18.75">
      <c r="A162" s="32" t="s">
        <v>416</v>
      </c>
      <c r="B162" s="30">
        <f>B148+1</f>
        <v>12</v>
      </c>
      <c r="C162" s="32"/>
      <c r="D162" s="37">
        <f>D148+TIMEVALUE("0:05:00")</f>
        <v>0.4965277777777776</v>
      </c>
      <c r="E162" s="37"/>
      <c r="F162" s="37"/>
      <c r="G162" s="37"/>
    </row>
    <row r="163" spans="1:10" ht="15">
      <c r="A163" t="s">
        <v>403</v>
      </c>
      <c r="B163" t="s">
        <v>404</v>
      </c>
      <c r="C163" t="s">
        <v>0</v>
      </c>
      <c r="D163" t="s">
        <v>1</v>
      </c>
      <c r="E163" t="s">
        <v>405</v>
      </c>
      <c r="F163" t="s">
        <v>3</v>
      </c>
      <c r="G163" t="s">
        <v>406</v>
      </c>
      <c r="H163" t="s">
        <v>456</v>
      </c>
      <c r="I163" t="s">
        <v>457</v>
      </c>
      <c r="J163" t="s">
        <v>458</v>
      </c>
    </row>
    <row r="164" spans="1:10" ht="15">
      <c r="A164" s="24">
        <v>0</v>
      </c>
      <c r="B164" s="1"/>
      <c r="C164" s="1"/>
      <c r="D164" s="1"/>
      <c r="E164" s="31"/>
      <c r="F164" s="31"/>
      <c r="G164" s="25"/>
      <c r="H164" s="36">
        <f>D162</f>
        <v>0.4965277777777776</v>
      </c>
      <c r="I164">
        <f>B162</f>
        <v>12</v>
      </c>
      <c r="J164" s="2" t="str">
        <f>A161</f>
        <v>200 метров, вольный стиль, мальчики</v>
      </c>
    </row>
    <row r="165" spans="1:10" ht="15">
      <c r="A165" s="24">
        <v>1</v>
      </c>
      <c r="B165" s="1" t="s">
        <v>167</v>
      </c>
      <c r="C165" s="1" t="s">
        <v>112</v>
      </c>
      <c r="D165" s="1" t="s">
        <v>131</v>
      </c>
      <c r="E165" s="31">
        <v>2001</v>
      </c>
      <c r="F165" s="31" t="s">
        <v>33</v>
      </c>
      <c r="G165" s="26">
        <v>0.0026215277777777777</v>
      </c>
      <c r="H165" s="36">
        <f aca="true" t="shared" si="30" ref="H165:H173">H164</f>
        <v>0.4965277777777776</v>
      </c>
      <c r="I165">
        <f>I164</f>
        <v>12</v>
      </c>
      <c r="J165" s="2" t="str">
        <f>J164</f>
        <v>200 метров, вольный стиль, мальчики</v>
      </c>
    </row>
    <row r="166" spans="1:10" ht="15">
      <c r="A166" s="24">
        <v>2</v>
      </c>
      <c r="B166" s="1" t="s">
        <v>163</v>
      </c>
      <c r="C166" s="1" t="s">
        <v>112</v>
      </c>
      <c r="D166" s="1" t="s">
        <v>131</v>
      </c>
      <c r="E166" s="31">
        <v>2001</v>
      </c>
      <c r="F166" s="31" t="s">
        <v>33</v>
      </c>
      <c r="G166" s="25">
        <v>0.002505787037037037</v>
      </c>
      <c r="H166" s="36">
        <f t="shared" si="30"/>
        <v>0.4965277777777776</v>
      </c>
      <c r="I166">
        <f aca="true" t="shared" si="31" ref="I166:I173">I165</f>
        <v>12</v>
      </c>
      <c r="J166" s="2" t="str">
        <f aca="true" t="shared" si="32" ref="J166:J173">J165</f>
        <v>200 метров, вольный стиль, мальчики</v>
      </c>
    </row>
    <row r="167" spans="1:10" ht="15">
      <c r="A167" s="24">
        <v>3</v>
      </c>
      <c r="B167" s="1" t="s">
        <v>166</v>
      </c>
      <c r="C167" s="1" t="s">
        <v>112</v>
      </c>
      <c r="D167" s="1" t="s">
        <v>131</v>
      </c>
      <c r="E167" s="31">
        <v>2001</v>
      </c>
      <c r="F167" s="31" t="s">
        <v>33</v>
      </c>
      <c r="G167" s="25">
        <v>0.0022280092592592594</v>
      </c>
      <c r="H167" s="36">
        <f t="shared" si="30"/>
        <v>0.4965277777777776</v>
      </c>
      <c r="I167">
        <f t="shared" si="31"/>
        <v>12</v>
      </c>
      <c r="J167" s="2" t="str">
        <f t="shared" si="32"/>
        <v>200 метров, вольный стиль, мальчики</v>
      </c>
    </row>
    <row r="168" spans="1:10" ht="15">
      <c r="A168" s="24">
        <v>4</v>
      </c>
      <c r="B168" s="1" t="s">
        <v>195</v>
      </c>
      <c r="C168" s="1" t="s">
        <v>337</v>
      </c>
      <c r="D168" s="1" t="s">
        <v>175</v>
      </c>
      <c r="E168" s="31">
        <v>1999</v>
      </c>
      <c r="F168" s="31" t="s">
        <v>30</v>
      </c>
      <c r="G168" s="25">
        <v>0.002199074074074074</v>
      </c>
      <c r="H168" s="36">
        <f t="shared" si="30"/>
        <v>0.4965277777777776</v>
      </c>
      <c r="I168">
        <f t="shared" si="31"/>
        <v>12</v>
      </c>
      <c r="J168" s="2" t="str">
        <f t="shared" si="32"/>
        <v>200 метров, вольный стиль, мальчики</v>
      </c>
    </row>
    <row r="169" spans="1:10" ht="15">
      <c r="A169" s="24">
        <v>5</v>
      </c>
      <c r="B169" s="1" t="s">
        <v>230</v>
      </c>
      <c r="C169" s="1" t="s">
        <v>112</v>
      </c>
      <c r="D169" s="1" t="s">
        <v>131</v>
      </c>
      <c r="E169" s="31">
        <v>1999</v>
      </c>
      <c r="F169" s="31" t="s">
        <v>30</v>
      </c>
      <c r="G169" s="25">
        <v>0.0022164351851851854</v>
      </c>
      <c r="H169" s="36">
        <f t="shared" si="30"/>
        <v>0.4965277777777776</v>
      </c>
      <c r="I169">
        <f t="shared" si="31"/>
        <v>12</v>
      </c>
      <c r="J169" s="2" t="str">
        <f t="shared" si="32"/>
        <v>200 метров, вольный стиль, мальчики</v>
      </c>
    </row>
    <row r="170" spans="1:10" ht="15">
      <c r="A170" s="24">
        <v>6</v>
      </c>
      <c r="B170" s="1" t="s">
        <v>173</v>
      </c>
      <c r="C170" s="1" t="s">
        <v>112</v>
      </c>
      <c r="D170" s="1" t="s">
        <v>131</v>
      </c>
      <c r="E170" s="31">
        <v>2001</v>
      </c>
      <c r="F170" s="31" t="s">
        <v>33</v>
      </c>
      <c r="G170" s="25">
        <v>0.002492361111111111</v>
      </c>
      <c r="H170" s="36">
        <f t="shared" si="30"/>
        <v>0.4965277777777776</v>
      </c>
      <c r="I170">
        <f t="shared" si="31"/>
        <v>12</v>
      </c>
      <c r="J170" s="2" t="str">
        <f t="shared" si="32"/>
        <v>200 метров, вольный стиль, мальчики</v>
      </c>
    </row>
    <row r="171" spans="1:10" ht="15">
      <c r="A171" s="24">
        <v>7</v>
      </c>
      <c r="B171" s="1" t="s">
        <v>168</v>
      </c>
      <c r="C171" s="1" t="s">
        <v>112</v>
      </c>
      <c r="D171" s="1" t="s">
        <v>131</v>
      </c>
      <c r="E171" s="31">
        <v>1999</v>
      </c>
      <c r="F171" s="31" t="s">
        <v>33</v>
      </c>
      <c r="G171" s="25">
        <v>0.0025173611111111113</v>
      </c>
      <c r="H171" s="36">
        <f t="shared" si="30"/>
        <v>0.4965277777777776</v>
      </c>
      <c r="I171">
        <f t="shared" si="31"/>
        <v>12</v>
      </c>
      <c r="J171" s="2" t="str">
        <f t="shared" si="32"/>
        <v>200 метров, вольный стиль, мальчики</v>
      </c>
    </row>
    <row r="172" spans="1:10" ht="15">
      <c r="A172" s="24">
        <v>8</v>
      </c>
      <c r="B172" s="1" t="s">
        <v>91</v>
      </c>
      <c r="C172" s="1" t="s">
        <v>24</v>
      </c>
      <c r="D172" s="1" t="s">
        <v>25</v>
      </c>
      <c r="E172" s="31">
        <v>1998</v>
      </c>
      <c r="F172" s="31" t="s">
        <v>30</v>
      </c>
      <c r="G172" s="25">
        <v>0.0027083333333333334</v>
      </c>
      <c r="H172" s="36">
        <f t="shared" si="30"/>
        <v>0.4965277777777776</v>
      </c>
      <c r="I172">
        <f t="shared" si="31"/>
        <v>12</v>
      </c>
      <c r="J172" s="2" t="str">
        <f t="shared" si="32"/>
        <v>200 метров, вольный стиль, мальчики</v>
      </c>
    </row>
    <row r="173" spans="1:10" ht="15">
      <c r="A173" s="24">
        <v>9</v>
      </c>
      <c r="B173" s="1"/>
      <c r="C173" s="1"/>
      <c r="D173" s="1"/>
      <c r="E173" s="31"/>
      <c r="F173" s="31"/>
      <c r="G173" s="25"/>
      <c r="H173" s="36">
        <f t="shared" si="30"/>
        <v>0.4965277777777776</v>
      </c>
      <c r="I173">
        <f t="shared" si="31"/>
        <v>12</v>
      </c>
      <c r="J173" s="2" t="str">
        <f t="shared" si="32"/>
        <v>200 метров, вольный стиль, мальчики</v>
      </c>
    </row>
    <row r="174" spans="1:7" ht="15">
      <c r="A174" s="24"/>
      <c r="B174" s="1"/>
      <c r="C174" s="1"/>
      <c r="D174" s="1"/>
      <c r="E174" s="31"/>
      <c r="F174" s="31"/>
      <c r="G174" s="25"/>
    </row>
    <row r="175" spans="1:7" ht="15">
      <c r="A175" s="24"/>
      <c r="B175" s="1"/>
      <c r="C175" s="1"/>
      <c r="D175" s="1"/>
      <c r="E175" s="31"/>
      <c r="F175" s="31"/>
      <c r="G175" s="25"/>
    </row>
    <row r="176" spans="1:7" ht="18.75">
      <c r="A176" s="32" t="s">
        <v>416</v>
      </c>
      <c r="B176" s="30">
        <f>B162+1</f>
        <v>13</v>
      </c>
      <c r="C176" s="32"/>
      <c r="D176" s="37">
        <f>D162+TIMEVALUE("0:05:00")</f>
        <v>0.49999999999999983</v>
      </c>
      <c r="E176" s="37"/>
      <c r="F176" s="37"/>
      <c r="G176" s="37"/>
    </row>
    <row r="177" spans="1:10" ht="15">
      <c r="A177" t="s">
        <v>403</v>
      </c>
      <c r="B177" t="s">
        <v>404</v>
      </c>
      <c r="C177" t="s">
        <v>0</v>
      </c>
      <c r="D177" t="s">
        <v>1</v>
      </c>
      <c r="E177" t="s">
        <v>405</v>
      </c>
      <c r="F177" t="s">
        <v>3</v>
      </c>
      <c r="G177" t="s">
        <v>406</v>
      </c>
      <c r="H177" t="s">
        <v>456</v>
      </c>
      <c r="I177" t="s">
        <v>457</v>
      </c>
      <c r="J177" t="s">
        <v>458</v>
      </c>
    </row>
    <row r="178" spans="1:10" ht="15">
      <c r="A178" s="24">
        <v>0</v>
      </c>
      <c r="B178" s="1"/>
      <c r="C178" s="1"/>
      <c r="D178" s="1"/>
      <c r="E178" s="31"/>
      <c r="F178" s="31"/>
      <c r="G178" s="25"/>
      <c r="H178" s="36">
        <f>D176</f>
        <v>0.49999999999999983</v>
      </c>
      <c r="I178">
        <f>B176</f>
        <v>13</v>
      </c>
      <c r="J178" s="2" t="str">
        <f aca="true" t="shared" si="33" ref="J178:J187">J164</f>
        <v>200 метров, вольный стиль, мальчики</v>
      </c>
    </row>
    <row r="179" spans="1:10" ht="15">
      <c r="A179" s="24">
        <v>1</v>
      </c>
      <c r="B179" s="1"/>
      <c r="C179" s="1"/>
      <c r="D179" s="1"/>
      <c r="E179" s="31"/>
      <c r="F179" s="31"/>
      <c r="G179" s="25"/>
      <c r="H179" s="36">
        <f aca="true" t="shared" si="34" ref="H179:I187">H178</f>
        <v>0.49999999999999983</v>
      </c>
      <c r="I179">
        <f>I178</f>
        <v>13</v>
      </c>
      <c r="J179" s="2" t="str">
        <f t="shared" si="33"/>
        <v>200 метров, вольный стиль, мальчики</v>
      </c>
    </row>
    <row r="180" spans="1:10" ht="15">
      <c r="A180" s="24">
        <v>2</v>
      </c>
      <c r="B180" s="1" t="s">
        <v>316</v>
      </c>
      <c r="C180" s="1" t="s">
        <v>347</v>
      </c>
      <c r="D180" s="1" t="s">
        <v>346</v>
      </c>
      <c r="E180" s="31">
        <v>2001</v>
      </c>
      <c r="F180" s="31" t="s">
        <v>30</v>
      </c>
      <c r="G180" s="25">
        <v>0.002158564814814815</v>
      </c>
      <c r="H180" s="36">
        <f t="shared" si="34"/>
        <v>0.49999999999999983</v>
      </c>
      <c r="I180">
        <f t="shared" si="34"/>
        <v>13</v>
      </c>
      <c r="J180" s="2" t="str">
        <f t="shared" si="33"/>
        <v>200 метров, вольный стиль, мальчики</v>
      </c>
    </row>
    <row r="181" spans="1:10" ht="15">
      <c r="A181" s="24">
        <v>3</v>
      </c>
      <c r="B181" s="1" t="s">
        <v>385</v>
      </c>
      <c r="C181" s="1" t="s">
        <v>380</v>
      </c>
      <c r="D181" s="1" t="s">
        <v>392</v>
      </c>
      <c r="E181" s="31">
        <v>1999</v>
      </c>
      <c r="F181" s="31" t="s">
        <v>30</v>
      </c>
      <c r="G181" s="25">
        <v>0.0020844907407407405</v>
      </c>
      <c r="H181" s="36">
        <f t="shared" si="34"/>
        <v>0.49999999999999983</v>
      </c>
      <c r="I181">
        <f t="shared" si="34"/>
        <v>13</v>
      </c>
      <c r="J181" s="2" t="str">
        <f t="shared" si="33"/>
        <v>200 метров, вольный стиль, мальчики</v>
      </c>
    </row>
    <row r="182" spans="1:10" ht="15">
      <c r="A182" s="24">
        <v>4</v>
      </c>
      <c r="B182" s="1" t="s">
        <v>159</v>
      </c>
      <c r="C182" s="1" t="s">
        <v>112</v>
      </c>
      <c r="D182" s="1" t="s">
        <v>131</v>
      </c>
      <c r="E182" s="31">
        <v>2000</v>
      </c>
      <c r="F182" s="31" t="s">
        <v>28</v>
      </c>
      <c r="G182" s="25">
        <v>0.001996527777777778</v>
      </c>
      <c r="H182" s="36">
        <f t="shared" si="34"/>
        <v>0.49999999999999983</v>
      </c>
      <c r="I182">
        <f t="shared" si="34"/>
        <v>13</v>
      </c>
      <c r="J182" s="2" t="str">
        <f t="shared" si="33"/>
        <v>200 метров, вольный стиль, мальчики</v>
      </c>
    </row>
    <row r="183" spans="1:10" ht="15">
      <c r="A183" s="24">
        <v>5</v>
      </c>
      <c r="B183" s="1" t="s">
        <v>111</v>
      </c>
      <c r="C183" s="1" t="s">
        <v>112</v>
      </c>
      <c r="D183" s="1" t="s">
        <v>131</v>
      </c>
      <c r="E183" s="31">
        <v>2001</v>
      </c>
      <c r="F183" s="31" t="s">
        <v>30</v>
      </c>
      <c r="G183" s="25">
        <v>0.0020538194444444445</v>
      </c>
      <c r="H183" s="36">
        <f t="shared" si="34"/>
        <v>0.49999999999999983</v>
      </c>
      <c r="I183">
        <f t="shared" si="34"/>
        <v>13</v>
      </c>
      <c r="J183" s="2" t="str">
        <f t="shared" si="33"/>
        <v>200 метров, вольный стиль, мальчики</v>
      </c>
    </row>
    <row r="184" spans="1:10" ht="15">
      <c r="A184" s="24">
        <v>6</v>
      </c>
      <c r="B184" s="1" t="s">
        <v>120</v>
      </c>
      <c r="C184" s="1" t="s">
        <v>44</v>
      </c>
      <c r="D184" s="1" t="s">
        <v>45</v>
      </c>
      <c r="E184" s="31">
        <v>2000</v>
      </c>
      <c r="F184" s="31" t="s">
        <v>30</v>
      </c>
      <c r="G184" s="26">
        <v>0.0021469907407407405</v>
      </c>
      <c r="H184" s="36">
        <f t="shared" si="34"/>
        <v>0.49999999999999983</v>
      </c>
      <c r="I184">
        <f t="shared" si="34"/>
        <v>13</v>
      </c>
      <c r="J184" s="2" t="str">
        <f t="shared" si="33"/>
        <v>200 метров, вольный стиль, мальчики</v>
      </c>
    </row>
    <row r="185" spans="1:10" ht="15">
      <c r="A185" s="24">
        <v>7</v>
      </c>
      <c r="B185" s="3" t="s">
        <v>165</v>
      </c>
      <c r="C185" s="1" t="s">
        <v>112</v>
      </c>
      <c r="D185" s="1" t="s">
        <v>131</v>
      </c>
      <c r="E185" s="31">
        <v>2001</v>
      </c>
      <c r="F185" s="31" t="s">
        <v>30</v>
      </c>
      <c r="G185" s="25">
        <v>0.002170138888888889</v>
      </c>
      <c r="H185" s="36">
        <f t="shared" si="34"/>
        <v>0.49999999999999983</v>
      </c>
      <c r="I185">
        <f t="shared" si="34"/>
        <v>13</v>
      </c>
      <c r="J185" s="2" t="str">
        <f t="shared" si="33"/>
        <v>200 метров, вольный стиль, мальчики</v>
      </c>
    </row>
    <row r="186" spans="1:10" ht="15">
      <c r="A186" s="24">
        <v>8</v>
      </c>
      <c r="B186" s="1"/>
      <c r="C186" s="1"/>
      <c r="D186" s="1"/>
      <c r="E186" s="31"/>
      <c r="F186" s="31"/>
      <c r="G186" s="25"/>
      <c r="H186" s="36">
        <f t="shared" si="34"/>
        <v>0.49999999999999983</v>
      </c>
      <c r="I186">
        <f t="shared" si="34"/>
        <v>13</v>
      </c>
      <c r="J186" s="2" t="str">
        <f t="shared" si="33"/>
        <v>200 метров, вольный стиль, мальчики</v>
      </c>
    </row>
    <row r="187" spans="1:10" ht="15">
      <c r="A187" s="24">
        <v>9</v>
      </c>
      <c r="B187" s="1"/>
      <c r="C187" s="1"/>
      <c r="D187" s="1"/>
      <c r="E187" s="31"/>
      <c r="F187" s="31"/>
      <c r="G187" s="25"/>
      <c r="H187" s="36">
        <f t="shared" si="34"/>
        <v>0.49999999999999983</v>
      </c>
      <c r="I187">
        <f t="shared" si="34"/>
        <v>13</v>
      </c>
      <c r="J187" s="2" t="str">
        <f t="shared" si="33"/>
        <v>200 метров, вольный стиль, мальчики</v>
      </c>
    </row>
    <row r="188" spans="1:7" ht="15">
      <c r="A188" s="24"/>
      <c r="B188" s="1"/>
      <c r="C188" s="1"/>
      <c r="D188" s="1"/>
      <c r="E188" s="31"/>
      <c r="F188" s="31"/>
      <c r="G188" s="25"/>
    </row>
    <row r="189" spans="1:7" ht="15">
      <c r="A189" s="24"/>
      <c r="B189" s="1"/>
      <c r="C189" s="1"/>
      <c r="D189" s="1"/>
      <c r="E189" s="31"/>
      <c r="F189" s="31"/>
      <c r="G189" s="25"/>
    </row>
    <row r="190" spans="1:7" ht="18.75">
      <c r="A190" s="32" t="s">
        <v>416</v>
      </c>
      <c r="B190" s="30">
        <f>B176+1</f>
        <v>14</v>
      </c>
      <c r="C190" s="32"/>
      <c r="D190" s="37">
        <f>D176+TIMEVALUE("0:05:00")</f>
        <v>0.5034722222222221</v>
      </c>
      <c r="E190" s="37"/>
      <c r="F190" s="37"/>
      <c r="G190" s="37"/>
    </row>
    <row r="191" spans="1:10" ht="15">
      <c r="A191" t="s">
        <v>403</v>
      </c>
      <c r="B191" t="s">
        <v>404</v>
      </c>
      <c r="C191" t="s">
        <v>0</v>
      </c>
      <c r="D191" t="s">
        <v>1</v>
      </c>
      <c r="E191" t="s">
        <v>405</v>
      </c>
      <c r="F191" t="s">
        <v>3</v>
      </c>
      <c r="G191" t="s">
        <v>406</v>
      </c>
      <c r="H191" t="s">
        <v>456</v>
      </c>
      <c r="I191" t="s">
        <v>457</v>
      </c>
      <c r="J191" t="s">
        <v>458</v>
      </c>
    </row>
    <row r="192" spans="1:10" ht="15">
      <c r="A192" s="24">
        <v>0</v>
      </c>
      <c r="B192" s="1"/>
      <c r="C192" s="1"/>
      <c r="D192" s="1"/>
      <c r="E192" s="31"/>
      <c r="F192" s="31"/>
      <c r="G192" s="25"/>
      <c r="H192" s="36">
        <f>D190</f>
        <v>0.5034722222222221</v>
      </c>
      <c r="I192">
        <f>B190</f>
        <v>14</v>
      </c>
      <c r="J192" s="2" t="str">
        <f aca="true" t="shared" si="35" ref="J192:J201">J178</f>
        <v>200 метров, вольный стиль, мальчики</v>
      </c>
    </row>
    <row r="193" spans="1:10" ht="15">
      <c r="A193" s="24">
        <v>1</v>
      </c>
      <c r="B193" s="1" t="s">
        <v>119</v>
      </c>
      <c r="C193" s="1" t="s">
        <v>44</v>
      </c>
      <c r="D193" s="1" t="s">
        <v>45</v>
      </c>
      <c r="E193" s="31">
        <v>1998</v>
      </c>
      <c r="F193" s="31" t="s">
        <v>28</v>
      </c>
      <c r="G193" s="25">
        <v>0.0019386574074074072</v>
      </c>
      <c r="H193" s="36">
        <f aca="true" t="shared" si="36" ref="H193:H201">H192</f>
        <v>0.5034722222222221</v>
      </c>
      <c r="I193">
        <f>I192</f>
        <v>14</v>
      </c>
      <c r="J193" s="2" t="str">
        <f t="shared" si="35"/>
        <v>200 метров, вольный стиль, мальчики</v>
      </c>
    </row>
    <row r="194" spans="1:10" ht="15">
      <c r="A194" s="24">
        <v>2</v>
      </c>
      <c r="B194" s="3" t="s">
        <v>182</v>
      </c>
      <c r="C194" s="1" t="s">
        <v>337</v>
      </c>
      <c r="D194" s="1" t="s">
        <v>175</v>
      </c>
      <c r="E194" s="31">
        <v>1997</v>
      </c>
      <c r="F194" s="31" t="s">
        <v>28</v>
      </c>
      <c r="G194" s="25">
        <v>0.0019270833333333334</v>
      </c>
      <c r="H194" s="36">
        <f t="shared" si="36"/>
        <v>0.5034722222222221</v>
      </c>
      <c r="I194">
        <f aca="true" t="shared" si="37" ref="I194:I201">I193</f>
        <v>14</v>
      </c>
      <c r="J194" s="2" t="str">
        <f t="shared" si="35"/>
        <v>200 метров, вольный стиль, мальчики</v>
      </c>
    </row>
    <row r="195" spans="1:10" ht="15">
      <c r="A195" s="24">
        <v>3</v>
      </c>
      <c r="B195" s="1" t="s">
        <v>114</v>
      </c>
      <c r="C195" s="1" t="s">
        <v>24</v>
      </c>
      <c r="D195" s="1" t="s">
        <v>25</v>
      </c>
      <c r="E195" s="31">
        <v>2001</v>
      </c>
      <c r="F195" s="31" t="s">
        <v>28</v>
      </c>
      <c r="G195" s="26">
        <v>0.0018981481481481482</v>
      </c>
      <c r="H195" s="36">
        <f t="shared" si="36"/>
        <v>0.5034722222222221</v>
      </c>
      <c r="I195">
        <f t="shared" si="37"/>
        <v>14</v>
      </c>
      <c r="J195" s="2" t="str">
        <f t="shared" si="35"/>
        <v>200 метров, вольный стиль, мальчики</v>
      </c>
    </row>
    <row r="196" spans="1:10" ht="15">
      <c r="A196" s="24">
        <v>4</v>
      </c>
      <c r="B196" s="1" t="s">
        <v>122</v>
      </c>
      <c r="C196" s="1" t="s">
        <v>49</v>
      </c>
      <c r="D196" s="1" t="s">
        <v>50</v>
      </c>
      <c r="E196" s="31">
        <v>1997</v>
      </c>
      <c r="F196" s="31" t="s">
        <v>28</v>
      </c>
      <c r="G196" s="25">
        <v>0.0018518518518518517</v>
      </c>
      <c r="H196" s="36">
        <f t="shared" si="36"/>
        <v>0.5034722222222221</v>
      </c>
      <c r="I196">
        <f t="shared" si="37"/>
        <v>14</v>
      </c>
      <c r="J196" s="2" t="str">
        <f t="shared" si="35"/>
        <v>200 метров, вольный стиль, мальчики</v>
      </c>
    </row>
    <row r="197" spans="1:10" ht="15">
      <c r="A197" s="24">
        <v>5</v>
      </c>
      <c r="B197" s="1" t="s">
        <v>46</v>
      </c>
      <c r="C197" s="1" t="s">
        <v>44</v>
      </c>
      <c r="D197" s="1" t="s">
        <v>45</v>
      </c>
      <c r="E197" s="31">
        <v>1997</v>
      </c>
      <c r="F197" s="31" t="s">
        <v>28</v>
      </c>
      <c r="G197" s="25">
        <v>0.001880787037037037</v>
      </c>
      <c r="H197" s="36">
        <f t="shared" si="36"/>
        <v>0.5034722222222221</v>
      </c>
      <c r="I197">
        <f t="shared" si="37"/>
        <v>14</v>
      </c>
      <c r="J197" s="2" t="str">
        <f t="shared" si="35"/>
        <v>200 метров, вольный стиль, мальчики</v>
      </c>
    </row>
    <row r="198" spans="1:10" ht="15">
      <c r="A198" s="24">
        <v>6</v>
      </c>
      <c r="B198" s="1" t="s">
        <v>115</v>
      </c>
      <c r="C198" s="1" t="s">
        <v>24</v>
      </c>
      <c r="D198" s="1" t="s">
        <v>25</v>
      </c>
      <c r="E198" s="31">
        <v>1996</v>
      </c>
      <c r="F198" s="31" t="s">
        <v>30</v>
      </c>
      <c r="G198" s="25">
        <v>0.0019212962962962962</v>
      </c>
      <c r="H198" s="36">
        <f t="shared" si="36"/>
        <v>0.5034722222222221</v>
      </c>
      <c r="I198">
        <f t="shared" si="37"/>
        <v>14</v>
      </c>
      <c r="J198" s="2" t="str">
        <f t="shared" si="35"/>
        <v>200 метров, вольный стиль, мальчики</v>
      </c>
    </row>
    <row r="199" spans="1:10" ht="15">
      <c r="A199" s="24">
        <v>7</v>
      </c>
      <c r="B199" s="1" t="s">
        <v>196</v>
      </c>
      <c r="C199" s="1" t="s">
        <v>337</v>
      </c>
      <c r="D199" s="1" t="s">
        <v>175</v>
      </c>
      <c r="E199" s="31">
        <v>1997</v>
      </c>
      <c r="F199" s="31" t="s">
        <v>28</v>
      </c>
      <c r="G199" s="25">
        <v>0.0019270833333333334</v>
      </c>
      <c r="H199" s="36">
        <f t="shared" si="36"/>
        <v>0.5034722222222221</v>
      </c>
      <c r="I199">
        <f t="shared" si="37"/>
        <v>14</v>
      </c>
      <c r="J199" s="2" t="str">
        <f t="shared" si="35"/>
        <v>200 метров, вольный стиль, мальчики</v>
      </c>
    </row>
    <row r="200" spans="1:10" ht="15">
      <c r="A200" s="24">
        <v>8</v>
      </c>
      <c r="B200" s="1" t="s">
        <v>137</v>
      </c>
      <c r="C200" s="1" t="s">
        <v>334</v>
      </c>
      <c r="D200" s="1" t="s">
        <v>17</v>
      </c>
      <c r="E200" s="31">
        <v>1999</v>
      </c>
      <c r="F200" s="31" t="s">
        <v>30</v>
      </c>
      <c r="G200" s="25">
        <v>0.001979166666666667</v>
      </c>
      <c r="H200" s="36">
        <f t="shared" si="36"/>
        <v>0.5034722222222221</v>
      </c>
      <c r="I200">
        <f t="shared" si="37"/>
        <v>14</v>
      </c>
      <c r="J200" s="2" t="str">
        <f t="shared" si="35"/>
        <v>200 метров, вольный стиль, мальчики</v>
      </c>
    </row>
    <row r="201" spans="1:10" ht="15">
      <c r="A201" s="24">
        <v>9</v>
      </c>
      <c r="B201" s="1"/>
      <c r="C201" s="1"/>
      <c r="D201" s="1"/>
      <c r="E201" s="31"/>
      <c r="F201" s="31"/>
      <c r="G201" s="25"/>
      <c r="H201" s="36">
        <f t="shared" si="36"/>
        <v>0.5034722222222221</v>
      </c>
      <c r="I201">
        <f t="shared" si="37"/>
        <v>14</v>
      </c>
      <c r="J201" s="2" t="str">
        <f t="shared" si="35"/>
        <v>200 метров, вольный стиль, мальчики</v>
      </c>
    </row>
    <row r="202" spans="1:7" ht="15">
      <c r="A202" s="24"/>
      <c r="B202" s="1"/>
      <c r="C202" s="1"/>
      <c r="D202" s="1"/>
      <c r="E202" s="31"/>
      <c r="F202" s="31"/>
      <c r="G202" s="25"/>
    </row>
    <row r="204" spans="1:7" ht="18.75">
      <c r="A204" s="32" t="s">
        <v>416</v>
      </c>
      <c r="B204" s="30">
        <f>B190+1</f>
        <v>15</v>
      </c>
      <c r="C204" s="32"/>
      <c r="D204" s="37">
        <f>D190+TIMEVALUE("0:05:00")</f>
        <v>0.5069444444444443</v>
      </c>
      <c r="E204" s="37"/>
      <c r="F204" s="37"/>
      <c r="G204" s="37"/>
    </row>
    <row r="205" spans="1:10" ht="15">
      <c r="A205" t="s">
        <v>403</v>
      </c>
      <c r="B205" t="s">
        <v>404</v>
      </c>
      <c r="C205" t="s">
        <v>0</v>
      </c>
      <c r="D205" t="s">
        <v>1</v>
      </c>
      <c r="E205" t="s">
        <v>405</v>
      </c>
      <c r="F205" t="s">
        <v>3</v>
      </c>
      <c r="G205" t="s">
        <v>406</v>
      </c>
      <c r="H205" t="s">
        <v>456</v>
      </c>
      <c r="I205" t="s">
        <v>457</v>
      </c>
      <c r="J205" t="s">
        <v>458</v>
      </c>
    </row>
    <row r="206" spans="1:10" ht="15">
      <c r="A206" s="24">
        <v>0</v>
      </c>
      <c r="B206" s="1" t="s">
        <v>374</v>
      </c>
      <c r="C206" s="1" t="s">
        <v>377</v>
      </c>
      <c r="D206" s="1" t="s">
        <v>364</v>
      </c>
      <c r="E206" s="31">
        <v>1998</v>
      </c>
      <c r="F206" s="31" t="s">
        <v>19</v>
      </c>
      <c r="G206" s="25">
        <v>0.0017824074074074072</v>
      </c>
      <c r="H206" s="36">
        <f>D204</f>
        <v>0.5069444444444443</v>
      </c>
      <c r="I206">
        <f>B204</f>
        <v>15</v>
      </c>
      <c r="J206" s="2" t="str">
        <f aca="true" t="shared" si="38" ref="J206:J215">J192</f>
        <v>200 метров, вольный стиль, мальчики</v>
      </c>
    </row>
    <row r="207" spans="1:10" ht="15">
      <c r="A207" s="24">
        <v>1</v>
      </c>
      <c r="B207" s="1" t="s">
        <v>370</v>
      </c>
      <c r="C207" s="1" t="s">
        <v>377</v>
      </c>
      <c r="D207" s="1" t="s">
        <v>364</v>
      </c>
      <c r="E207" s="31">
        <v>1998</v>
      </c>
      <c r="F207" s="31" t="s">
        <v>19</v>
      </c>
      <c r="G207" s="25">
        <v>0.0017592592592592592</v>
      </c>
      <c r="H207" s="36">
        <f aca="true" t="shared" si="39" ref="H207:H215">H206</f>
        <v>0.5069444444444443</v>
      </c>
      <c r="I207">
        <f>I206</f>
        <v>15</v>
      </c>
      <c r="J207" s="2" t="str">
        <f t="shared" si="38"/>
        <v>200 метров, вольный стиль, мальчики</v>
      </c>
    </row>
    <row r="208" spans="1:10" ht="15">
      <c r="A208" s="24">
        <v>2</v>
      </c>
      <c r="B208" s="1" t="s">
        <v>440</v>
      </c>
      <c r="C208" s="1" t="s">
        <v>449</v>
      </c>
      <c r="D208" s="1" t="s">
        <v>450</v>
      </c>
      <c r="E208" s="31">
        <v>1995</v>
      </c>
      <c r="F208" s="31" t="s">
        <v>28</v>
      </c>
      <c r="G208" s="25">
        <v>0.001736111111111111</v>
      </c>
      <c r="H208" s="36">
        <f t="shared" si="39"/>
        <v>0.5069444444444443</v>
      </c>
      <c r="I208">
        <f aca="true" t="shared" si="40" ref="I208:I215">I207</f>
        <v>15</v>
      </c>
      <c r="J208" s="2" t="str">
        <f t="shared" si="38"/>
        <v>200 метров, вольный стиль, мальчики</v>
      </c>
    </row>
    <row r="209" spans="1:10" ht="15">
      <c r="A209" s="24">
        <v>3</v>
      </c>
      <c r="B209" s="3" t="s">
        <v>361</v>
      </c>
      <c r="C209" s="1" t="s">
        <v>37</v>
      </c>
      <c r="D209" s="1" t="s">
        <v>17</v>
      </c>
      <c r="E209" s="31">
        <v>1997</v>
      </c>
      <c r="F209" s="31" t="s">
        <v>19</v>
      </c>
      <c r="G209" s="25">
        <v>0.001736111111111111</v>
      </c>
      <c r="H209" s="36">
        <f t="shared" si="39"/>
        <v>0.5069444444444443</v>
      </c>
      <c r="I209">
        <f t="shared" si="40"/>
        <v>15</v>
      </c>
      <c r="J209" s="2" t="str">
        <f t="shared" si="38"/>
        <v>200 метров, вольный стиль, мальчики</v>
      </c>
    </row>
    <row r="210" spans="1:10" ht="15">
      <c r="A210" s="24">
        <v>4</v>
      </c>
      <c r="B210" s="1" t="s">
        <v>317</v>
      </c>
      <c r="C210" s="1" t="s">
        <v>347</v>
      </c>
      <c r="D210" s="1" t="s">
        <v>346</v>
      </c>
      <c r="E210" s="31">
        <v>1997</v>
      </c>
      <c r="F210" s="31" t="s">
        <v>19</v>
      </c>
      <c r="G210" s="26">
        <v>0.0016967592592592592</v>
      </c>
      <c r="H210" s="36">
        <f t="shared" si="39"/>
        <v>0.5069444444444443</v>
      </c>
      <c r="I210">
        <f t="shared" si="40"/>
        <v>15</v>
      </c>
      <c r="J210" s="2" t="str">
        <f t="shared" si="38"/>
        <v>200 метров, вольный стиль, мальчики</v>
      </c>
    </row>
    <row r="211" spans="1:10" ht="15">
      <c r="A211" s="24">
        <v>5</v>
      </c>
      <c r="B211" s="1" t="s">
        <v>226</v>
      </c>
      <c r="C211" s="1" t="s">
        <v>228</v>
      </c>
      <c r="D211" s="1" t="s">
        <v>339</v>
      </c>
      <c r="E211" s="31">
        <v>1995</v>
      </c>
      <c r="F211" s="31" t="s">
        <v>81</v>
      </c>
      <c r="G211" s="25">
        <v>0.001736111111111111</v>
      </c>
      <c r="H211" s="36">
        <f t="shared" si="39"/>
        <v>0.5069444444444443</v>
      </c>
      <c r="I211">
        <f t="shared" si="40"/>
        <v>15</v>
      </c>
      <c r="J211" s="2" t="str">
        <f t="shared" si="38"/>
        <v>200 метров, вольный стиль, мальчики</v>
      </c>
    </row>
    <row r="212" spans="1:10" ht="15">
      <c r="A212" s="24">
        <v>6</v>
      </c>
      <c r="B212" s="1" t="s">
        <v>152</v>
      </c>
      <c r="C212" s="1" t="s">
        <v>334</v>
      </c>
      <c r="D212" s="1" t="s">
        <v>17</v>
      </c>
      <c r="E212" s="31">
        <v>1997</v>
      </c>
      <c r="F212" s="31" t="s">
        <v>19</v>
      </c>
      <c r="G212" s="25">
        <v>0.001736111111111111</v>
      </c>
      <c r="H212" s="36">
        <f t="shared" si="39"/>
        <v>0.5069444444444443</v>
      </c>
      <c r="I212">
        <f t="shared" si="40"/>
        <v>15</v>
      </c>
      <c r="J212" s="2" t="str">
        <f t="shared" si="38"/>
        <v>200 метров, вольный стиль, мальчики</v>
      </c>
    </row>
    <row r="213" spans="1:10" ht="15">
      <c r="A213" s="24">
        <v>7</v>
      </c>
      <c r="B213" s="1" t="s">
        <v>352</v>
      </c>
      <c r="C213" s="1" t="s">
        <v>104</v>
      </c>
      <c r="D213" s="1" t="s">
        <v>130</v>
      </c>
      <c r="E213" s="31">
        <v>1996</v>
      </c>
      <c r="F213" s="31" t="s">
        <v>28</v>
      </c>
      <c r="G213" s="25">
        <v>0.0017476851851851852</v>
      </c>
      <c r="H213" s="36">
        <f t="shared" si="39"/>
        <v>0.5069444444444443</v>
      </c>
      <c r="I213">
        <f t="shared" si="40"/>
        <v>15</v>
      </c>
      <c r="J213" s="2" t="str">
        <f t="shared" si="38"/>
        <v>200 метров, вольный стиль, мальчики</v>
      </c>
    </row>
    <row r="214" spans="1:10" ht="15">
      <c r="A214" s="24">
        <v>8</v>
      </c>
      <c r="B214" s="1" t="s">
        <v>113</v>
      </c>
      <c r="C214" s="1" t="s">
        <v>37</v>
      </c>
      <c r="D214" s="1" t="s">
        <v>17</v>
      </c>
      <c r="E214" s="31">
        <v>1998</v>
      </c>
      <c r="F214" s="31" t="s">
        <v>28</v>
      </c>
      <c r="G214" s="25">
        <v>0.0017824074074074072</v>
      </c>
      <c r="H214" s="36">
        <f t="shared" si="39"/>
        <v>0.5069444444444443</v>
      </c>
      <c r="I214">
        <f t="shared" si="40"/>
        <v>15</v>
      </c>
      <c r="J214" s="2" t="str">
        <f t="shared" si="38"/>
        <v>200 метров, вольный стиль, мальчики</v>
      </c>
    </row>
    <row r="215" spans="1:10" ht="15">
      <c r="A215" s="24">
        <v>9</v>
      </c>
      <c r="B215" s="1"/>
      <c r="C215" s="1"/>
      <c r="D215" s="1"/>
      <c r="E215" s="31"/>
      <c r="F215" s="31"/>
      <c r="G215" s="25"/>
      <c r="H215" s="36">
        <f t="shared" si="39"/>
        <v>0.5069444444444443</v>
      </c>
      <c r="I215">
        <f t="shared" si="40"/>
        <v>15</v>
      </c>
      <c r="J215" s="2" t="str">
        <f t="shared" si="38"/>
        <v>200 метров, вольный стиль, мальчики</v>
      </c>
    </row>
    <row r="216" spans="1:7" ht="15">
      <c r="A216" s="24"/>
      <c r="B216" s="1"/>
      <c r="C216" s="1"/>
      <c r="D216" s="1"/>
      <c r="E216" s="31"/>
      <c r="F216" s="31"/>
      <c r="G216" s="25"/>
    </row>
    <row r="218" spans="1:7" ht="18.75">
      <c r="A218" s="32" t="s">
        <v>416</v>
      </c>
      <c r="B218" s="30">
        <f>B204+1</f>
        <v>16</v>
      </c>
      <c r="C218" s="32"/>
      <c r="D218" s="37">
        <f>D204+TIMEVALUE("0:05:00")</f>
        <v>0.5104166666666665</v>
      </c>
      <c r="E218" s="37"/>
      <c r="F218" s="37"/>
      <c r="G218" s="37"/>
    </row>
    <row r="219" spans="1:10" ht="15">
      <c r="A219" t="s">
        <v>403</v>
      </c>
      <c r="B219" t="s">
        <v>404</v>
      </c>
      <c r="C219" t="s">
        <v>0</v>
      </c>
      <c r="D219" t="s">
        <v>1</v>
      </c>
      <c r="E219" t="s">
        <v>405</v>
      </c>
      <c r="F219" t="s">
        <v>3</v>
      </c>
      <c r="G219" t="s">
        <v>406</v>
      </c>
      <c r="H219" t="s">
        <v>456</v>
      </c>
      <c r="I219" t="s">
        <v>457</v>
      </c>
      <c r="J219" t="s">
        <v>458</v>
      </c>
    </row>
    <row r="220" spans="1:10" ht="15">
      <c r="A220" s="24">
        <v>0</v>
      </c>
      <c r="B220" s="1" t="s">
        <v>467</v>
      </c>
      <c r="C220" s="1" t="s">
        <v>377</v>
      </c>
      <c r="D220" s="1" t="s">
        <v>364</v>
      </c>
      <c r="E220" s="31">
        <v>1997</v>
      </c>
      <c r="F220" s="31" t="s">
        <v>19</v>
      </c>
      <c r="G220" s="25">
        <v>0.001689814814814815</v>
      </c>
      <c r="H220" s="36">
        <f>D218</f>
        <v>0.5104166666666665</v>
      </c>
      <c r="I220">
        <f>B218</f>
        <v>16</v>
      </c>
      <c r="J220" s="2" t="str">
        <f aca="true" t="shared" si="41" ref="J220:J229">J206</f>
        <v>200 метров, вольный стиль, мальчики</v>
      </c>
    </row>
    <row r="221" spans="1:10" ht="15">
      <c r="A221" s="24">
        <v>1</v>
      </c>
      <c r="B221" s="1" t="s">
        <v>318</v>
      </c>
      <c r="C221" s="1" t="s">
        <v>347</v>
      </c>
      <c r="D221" s="1" t="s">
        <v>346</v>
      </c>
      <c r="E221" s="31">
        <v>1996</v>
      </c>
      <c r="F221" s="31" t="s">
        <v>19</v>
      </c>
      <c r="G221" s="25">
        <v>0.0016736111111111112</v>
      </c>
      <c r="H221" s="36">
        <f aca="true" t="shared" si="42" ref="H221:H229">H220</f>
        <v>0.5104166666666665</v>
      </c>
      <c r="I221">
        <f>I220</f>
        <v>16</v>
      </c>
      <c r="J221" s="2" t="str">
        <f t="shared" si="41"/>
        <v>200 метров, вольный стиль, мальчики</v>
      </c>
    </row>
    <row r="222" spans="1:10" ht="15">
      <c r="A222" s="24">
        <v>2</v>
      </c>
      <c r="B222" s="1" t="s">
        <v>123</v>
      </c>
      <c r="C222" s="1" t="s">
        <v>49</v>
      </c>
      <c r="D222" s="1" t="s">
        <v>50</v>
      </c>
      <c r="E222" s="31">
        <v>1995</v>
      </c>
      <c r="F222" s="31" t="s">
        <v>19</v>
      </c>
      <c r="G222" s="25">
        <v>0.0016203703703703703</v>
      </c>
      <c r="H222" s="36">
        <f t="shared" si="42"/>
        <v>0.5104166666666665</v>
      </c>
      <c r="I222">
        <f aca="true" t="shared" si="43" ref="I222:I229">I221</f>
        <v>16</v>
      </c>
      <c r="J222" s="2" t="str">
        <f t="shared" si="41"/>
        <v>200 метров, вольный стиль, мальчики</v>
      </c>
    </row>
    <row r="223" spans="1:10" ht="15">
      <c r="A223" s="24">
        <v>3</v>
      </c>
      <c r="B223" s="1" t="s">
        <v>109</v>
      </c>
      <c r="C223" s="1" t="s">
        <v>110</v>
      </c>
      <c r="D223" s="1" t="s">
        <v>17</v>
      </c>
      <c r="E223" s="31">
        <v>1995</v>
      </c>
      <c r="F223" s="31" t="s">
        <v>19</v>
      </c>
      <c r="G223" s="25">
        <v>0.0015510416666666665</v>
      </c>
      <c r="H223" s="36">
        <f t="shared" si="42"/>
        <v>0.5104166666666665</v>
      </c>
      <c r="I223">
        <f t="shared" si="43"/>
        <v>16</v>
      </c>
      <c r="J223" s="2" t="str">
        <f t="shared" si="41"/>
        <v>200 метров, вольный стиль, мальчики</v>
      </c>
    </row>
    <row r="224" spans="1:10" ht="15">
      <c r="A224" s="24">
        <v>4</v>
      </c>
      <c r="B224" s="3" t="s">
        <v>263</v>
      </c>
      <c r="C224" s="1" t="s">
        <v>336</v>
      </c>
      <c r="D224" s="1" t="s">
        <v>335</v>
      </c>
      <c r="E224" s="31">
        <v>1995</v>
      </c>
      <c r="F224" s="31" t="s">
        <v>51</v>
      </c>
      <c r="G224" s="25">
        <v>0.001417824074074074</v>
      </c>
      <c r="H224" s="36">
        <f t="shared" si="42"/>
        <v>0.5104166666666665</v>
      </c>
      <c r="I224">
        <f t="shared" si="43"/>
        <v>16</v>
      </c>
      <c r="J224" s="2" t="str">
        <f t="shared" si="41"/>
        <v>200 метров, вольный стиль, мальчики</v>
      </c>
    </row>
    <row r="225" spans="1:10" ht="15">
      <c r="A225" s="24">
        <v>5</v>
      </c>
      <c r="B225" s="1" t="s">
        <v>224</v>
      </c>
      <c r="C225" s="1" t="s">
        <v>228</v>
      </c>
      <c r="D225" s="1" t="s">
        <v>339</v>
      </c>
      <c r="E225" s="31">
        <v>1995</v>
      </c>
      <c r="F225" s="31" t="s">
        <v>51</v>
      </c>
      <c r="G225" s="25">
        <v>0.0014814814814814814</v>
      </c>
      <c r="H225" s="36">
        <f t="shared" si="42"/>
        <v>0.5104166666666665</v>
      </c>
      <c r="I225">
        <f t="shared" si="43"/>
        <v>16</v>
      </c>
      <c r="J225" s="2" t="str">
        <f t="shared" si="41"/>
        <v>200 метров, вольный стиль, мальчики</v>
      </c>
    </row>
    <row r="226" spans="1:10" ht="15">
      <c r="A226" s="24">
        <v>6</v>
      </c>
      <c r="B226" s="1" t="s">
        <v>295</v>
      </c>
      <c r="C226" s="1" t="s">
        <v>272</v>
      </c>
      <c r="D226" s="1" t="s">
        <v>17</v>
      </c>
      <c r="E226" s="31">
        <v>1995</v>
      </c>
      <c r="F226" s="31" t="s">
        <v>19</v>
      </c>
      <c r="G226" s="25">
        <v>0.001597222222222222</v>
      </c>
      <c r="H226" s="36">
        <f t="shared" si="42"/>
        <v>0.5104166666666665</v>
      </c>
      <c r="I226">
        <f t="shared" si="43"/>
        <v>16</v>
      </c>
      <c r="J226" s="2" t="str">
        <f t="shared" si="41"/>
        <v>200 метров, вольный стиль, мальчики</v>
      </c>
    </row>
    <row r="227" spans="1:10" ht="15">
      <c r="A227" s="24">
        <v>7</v>
      </c>
      <c r="B227" s="1" t="s">
        <v>107</v>
      </c>
      <c r="C227" s="1" t="s">
        <v>108</v>
      </c>
      <c r="D227" s="1" t="s">
        <v>17</v>
      </c>
      <c r="E227" s="31">
        <v>1998</v>
      </c>
      <c r="F227" s="31" t="s">
        <v>19</v>
      </c>
      <c r="G227" s="25">
        <v>0.001633912037037037</v>
      </c>
      <c r="H227" s="36">
        <f t="shared" si="42"/>
        <v>0.5104166666666665</v>
      </c>
      <c r="I227">
        <f t="shared" si="43"/>
        <v>16</v>
      </c>
      <c r="J227" s="2" t="str">
        <f t="shared" si="41"/>
        <v>200 метров, вольный стиль, мальчики</v>
      </c>
    </row>
    <row r="228" spans="1:10" ht="15">
      <c r="A228" s="24">
        <v>8</v>
      </c>
      <c r="B228" s="1" t="s">
        <v>266</v>
      </c>
      <c r="C228" s="1" t="s">
        <v>336</v>
      </c>
      <c r="D228" s="1" t="s">
        <v>335</v>
      </c>
      <c r="E228" s="31">
        <v>1997</v>
      </c>
      <c r="F228" s="31" t="s">
        <v>19</v>
      </c>
      <c r="G228" s="25">
        <v>0.001689814814814815</v>
      </c>
      <c r="H228" s="36">
        <f t="shared" si="42"/>
        <v>0.5104166666666665</v>
      </c>
      <c r="I228">
        <f t="shared" si="43"/>
        <v>16</v>
      </c>
      <c r="J228" s="2" t="str">
        <f t="shared" si="41"/>
        <v>200 метров, вольный стиль, мальчики</v>
      </c>
    </row>
    <row r="229" spans="1:10" ht="15">
      <c r="A229" s="24">
        <v>9</v>
      </c>
      <c r="B229" s="1"/>
      <c r="C229" s="1"/>
      <c r="D229" s="1"/>
      <c r="E229" s="31"/>
      <c r="F229" s="31"/>
      <c r="G229" s="25"/>
      <c r="H229" s="36">
        <f t="shared" si="42"/>
        <v>0.5104166666666665</v>
      </c>
      <c r="I229">
        <f t="shared" si="43"/>
        <v>16</v>
      </c>
      <c r="J229" s="2" t="str">
        <f t="shared" si="41"/>
        <v>200 метров, вольный стиль, мальчики</v>
      </c>
    </row>
    <row r="231" spans="1:7" ht="21">
      <c r="A231" s="39" t="s">
        <v>435</v>
      </c>
      <c r="B231" s="39"/>
      <c r="C231" s="39"/>
      <c r="D231" s="39"/>
      <c r="E231" s="39"/>
      <c r="F231" s="39"/>
      <c r="G231" s="39"/>
    </row>
    <row r="232" spans="1:7" ht="18.75">
      <c r="A232" s="32" t="s">
        <v>416</v>
      </c>
      <c r="B232" s="30">
        <f>B218+1</f>
        <v>17</v>
      </c>
      <c r="C232" s="32"/>
      <c r="D232" s="37">
        <f>D218+TIMEVALUE("0:10:00")</f>
        <v>0.5173611111111109</v>
      </c>
      <c r="E232" s="37"/>
      <c r="F232" s="37"/>
      <c r="G232" s="37"/>
    </row>
    <row r="233" spans="1:10" ht="15">
      <c r="A233" t="s">
        <v>403</v>
      </c>
      <c r="B233" t="s">
        <v>404</v>
      </c>
      <c r="C233" t="s">
        <v>0</v>
      </c>
      <c r="D233" t="s">
        <v>1</v>
      </c>
      <c r="E233" t="s">
        <v>405</v>
      </c>
      <c r="F233" t="s">
        <v>3</v>
      </c>
      <c r="G233" t="s">
        <v>406</v>
      </c>
      <c r="H233" t="s">
        <v>456</v>
      </c>
      <c r="I233" t="s">
        <v>457</v>
      </c>
      <c r="J233" t="s">
        <v>458</v>
      </c>
    </row>
    <row r="234" spans="1:10" ht="15">
      <c r="A234" s="24">
        <v>0</v>
      </c>
      <c r="B234" s="1"/>
      <c r="C234" s="1"/>
      <c r="D234" s="1"/>
      <c r="E234" s="31"/>
      <c r="F234" s="31"/>
      <c r="G234" s="26"/>
      <c r="H234" s="36">
        <f>D232</f>
        <v>0.5173611111111109</v>
      </c>
      <c r="I234">
        <f>B232</f>
        <v>17</v>
      </c>
      <c r="J234" s="2" t="str">
        <f>A231</f>
        <v>50 метров, баттерфляй, девочки</v>
      </c>
    </row>
    <row r="235" spans="1:10" ht="15">
      <c r="A235" s="24">
        <v>1</v>
      </c>
      <c r="B235" s="1" t="s">
        <v>391</v>
      </c>
      <c r="C235" s="1" t="s">
        <v>380</v>
      </c>
      <c r="D235" s="1" t="s">
        <v>392</v>
      </c>
      <c r="E235" s="31">
        <v>2001</v>
      </c>
      <c r="F235" s="31" t="s">
        <v>33</v>
      </c>
      <c r="G235" s="25">
        <v>0.0006091435185185185</v>
      </c>
      <c r="H235" s="36">
        <f aca="true" t="shared" si="44" ref="H235:H243">H234</f>
        <v>0.5173611111111109</v>
      </c>
      <c r="I235">
        <f>I234</f>
        <v>17</v>
      </c>
      <c r="J235" s="2" t="str">
        <f>J234</f>
        <v>50 метров, баттерфляй, девочки</v>
      </c>
    </row>
    <row r="236" spans="1:10" ht="15">
      <c r="A236" s="24">
        <v>2</v>
      </c>
      <c r="B236" s="1" t="s">
        <v>58</v>
      </c>
      <c r="C236" s="1" t="s">
        <v>37</v>
      </c>
      <c r="D236" s="1" t="s">
        <v>17</v>
      </c>
      <c r="E236" s="31">
        <v>1999</v>
      </c>
      <c r="F236" s="31" t="s">
        <v>28</v>
      </c>
      <c r="G236" s="25">
        <v>0.0005092592592592592</v>
      </c>
      <c r="H236" s="36">
        <f t="shared" si="44"/>
        <v>0.5173611111111109</v>
      </c>
      <c r="I236">
        <f aca="true" t="shared" si="45" ref="I236:I243">I235</f>
        <v>17</v>
      </c>
      <c r="J236" s="2" t="str">
        <f aca="true" t="shared" si="46" ref="J236:J243">J235</f>
        <v>50 метров, баттерфляй, девочки</v>
      </c>
    </row>
    <row r="237" spans="1:10" ht="15">
      <c r="A237" s="24">
        <v>3</v>
      </c>
      <c r="B237" s="1" t="s">
        <v>56</v>
      </c>
      <c r="C237" s="1" t="s">
        <v>24</v>
      </c>
      <c r="D237" s="1" t="s">
        <v>25</v>
      </c>
      <c r="E237" s="31">
        <v>2002</v>
      </c>
      <c r="F237" s="31" t="s">
        <v>30</v>
      </c>
      <c r="G237" s="25">
        <v>0.00048611111111111104</v>
      </c>
      <c r="H237" s="36">
        <f t="shared" si="44"/>
        <v>0.5173611111111109</v>
      </c>
      <c r="I237">
        <f t="shared" si="45"/>
        <v>17</v>
      </c>
      <c r="J237" s="2" t="str">
        <f t="shared" si="46"/>
        <v>50 метров, баттерфляй, девочки</v>
      </c>
    </row>
    <row r="238" spans="1:10" ht="15">
      <c r="A238" s="24">
        <v>4</v>
      </c>
      <c r="B238" s="3" t="s">
        <v>61</v>
      </c>
      <c r="C238" s="1" t="s">
        <v>54</v>
      </c>
      <c r="D238" s="1" t="s">
        <v>55</v>
      </c>
      <c r="E238" s="31">
        <v>1999</v>
      </c>
      <c r="F238" s="31" t="s">
        <v>28</v>
      </c>
      <c r="G238" s="25">
        <v>0.00047453703703703704</v>
      </c>
      <c r="H238" s="36">
        <f t="shared" si="44"/>
        <v>0.5173611111111109</v>
      </c>
      <c r="I238">
        <f t="shared" si="45"/>
        <v>17</v>
      </c>
      <c r="J238" s="2" t="str">
        <f t="shared" si="46"/>
        <v>50 метров, баттерфляй, девочки</v>
      </c>
    </row>
    <row r="239" spans="1:10" ht="15">
      <c r="A239" s="24">
        <v>5</v>
      </c>
      <c r="B239" s="1" t="s">
        <v>62</v>
      </c>
      <c r="C239" s="1" t="s">
        <v>54</v>
      </c>
      <c r="D239" s="1" t="s">
        <v>55</v>
      </c>
      <c r="E239" s="31">
        <v>1999</v>
      </c>
      <c r="F239" s="31" t="s">
        <v>28</v>
      </c>
      <c r="G239" s="25">
        <v>0.00047453703703703704</v>
      </c>
      <c r="H239" s="36">
        <f t="shared" si="44"/>
        <v>0.5173611111111109</v>
      </c>
      <c r="I239">
        <f t="shared" si="45"/>
        <v>17</v>
      </c>
      <c r="J239" s="2" t="str">
        <f t="shared" si="46"/>
        <v>50 метров, баттерфляй, девочки</v>
      </c>
    </row>
    <row r="240" spans="1:10" ht="15">
      <c r="A240" s="24">
        <v>6</v>
      </c>
      <c r="B240" s="1" t="s">
        <v>63</v>
      </c>
      <c r="C240" s="1" t="s">
        <v>54</v>
      </c>
      <c r="D240" s="1" t="s">
        <v>55</v>
      </c>
      <c r="E240" s="31">
        <v>2000</v>
      </c>
      <c r="F240" s="31" t="s">
        <v>30</v>
      </c>
      <c r="G240" s="25">
        <v>0.0005092592592592592</v>
      </c>
      <c r="H240" s="36">
        <f t="shared" si="44"/>
        <v>0.5173611111111109</v>
      </c>
      <c r="I240">
        <f t="shared" si="45"/>
        <v>17</v>
      </c>
      <c r="J240" s="2" t="str">
        <f t="shared" si="46"/>
        <v>50 метров, баттерфляй, девочки</v>
      </c>
    </row>
    <row r="241" spans="1:10" ht="15">
      <c r="A241" s="24">
        <v>7</v>
      </c>
      <c r="B241" s="1" t="s">
        <v>249</v>
      </c>
      <c r="C241" s="1" t="s">
        <v>204</v>
      </c>
      <c r="D241" s="1" t="s">
        <v>296</v>
      </c>
      <c r="E241" s="31">
        <v>2000</v>
      </c>
      <c r="F241" s="31" t="s">
        <v>30</v>
      </c>
      <c r="G241" s="25">
        <v>0.0005902777777777778</v>
      </c>
      <c r="H241" s="36">
        <f t="shared" si="44"/>
        <v>0.5173611111111109</v>
      </c>
      <c r="I241">
        <f t="shared" si="45"/>
        <v>17</v>
      </c>
      <c r="J241" s="2" t="str">
        <f t="shared" si="46"/>
        <v>50 метров, баттерфляй, девочки</v>
      </c>
    </row>
    <row r="242" spans="1:10" ht="15">
      <c r="A242" s="24">
        <v>8</v>
      </c>
      <c r="B242" s="1" t="s">
        <v>455</v>
      </c>
      <c r="C242" s="1" t="s">
        <v>24</v>
      </c>
      <c r="D242" s="1" t="s">
        <v>25</v>
      </c>
      <c r="E242" s="31">
        <v>2001</v>
      </c>
      <c r="F242" s="31" t="s">
        <v>33</v>
      </c>
      <c r="G242" s="25">
        <v>0.0006255787037037036</v>
      </c>
      <c r="H242" s="36">
        <f t="shared" si="44"/>
        <v>0.5173611111111109</v>
      </c>
      <c r="I242">
        <f t="shared" si="45"/>
        <v>17</v>
      </c>
      <c r="J242" s="2" t="str">
        <f t="shared" si="46"/>
        <v>50 метров, баттерфляй, девочки</v>
      </c>
    </row>
    <row r="243" spans="1:10" ht="15">
      <c r="A243" s="24">
        <v>9</v>
      </c>
      <c r="B243" s="1"/>
      <c r="C243" s="1"/>
      <c r="D243" s="1"/>
      <c r="E243" s="31"/>
      <c r="F243" s="31"/>
      <c r="G243" s="25"/>
      <c r="H243" s="36">
        <f t="shared" si="44"/>
        <v>0.5173611111111109</v>
      </c>
      <c r="I243">
        <f t="shared" si="45"/>
        <v>17</v>
      </c>
      <c r="J243" s="2" t="str">
        <f t="shared" si="46"/>
        <v>50 метров, баттерфляй, девочки</v>
      </c>
    </row>
    <row r="246" spans="1:7" ht="18.75">
      <c r="A246" s="32" t="s">
        <v>416</v>
      </c>
      <c r="B246" s="30">
        <f>B232+1</f>
        <v>18</v>
      </c>
      <c r="C246" s="32"/>
      <c r="D246" s="37">
        <f>D232+TIMEVALUE("0:02:00")</f>
        <v>0.5187499999999998</v>
      </c>
      <c r="E246" s="37"/>
      <c r="F246" s="37"/>
      <c r="G246" s="37"/>
    </row>
    <row r="247" spans="1:10" ht="15">
      <c r="A247" t="s">
        <v>403</v>
      </c>
      <c r="B247" t="s">
        <v>404</v>
      </c>
      <c r="C247" t="s">
        <v>0</v>
      </c>
      <c r="D247" t="s">
        <v>1</v>
      </c>
      <c r="E247" t="s">
        <v>405</v>
      </c>
      <c r="F247" t="s">
        <v>3</v>
      </c>
      <c r="G247" t="s">
        <v>406</v>
      </c>
      <c r="H247" t="s">
        <v>456</v>
      </c>
      <c r="I247" t="s">
        <v>457</v>
      </c>
      <c r="J247" t="s">
        <v>458</v>
      </c>
    </row>
    <row r="248" spans="1:10" ht="15">
      <c r="A248" s="24">
        <v>0</v>
      </c>
      <c r="B248" s="1"/>
      <c r="C248" s="1"/>
      <c r="D248" s="1"/>
      <c r="E248" s="31"/>
      <c r="F248" s="31"/>
      <c r="G248" s="25"/>
      <c r="H248" s="36">
        <f>D246</f>
        <v>0.5187499999999998</v>
      </c>
      <c r="I248">
        <f>B246</f>
        <v>18</v>
      </c>
      <c r="J248" s="2" t="str">
        <f aca="true" t="shared" si="47" ref="J248:J257">J234</f>
        <v>50 метров, баттерфляй, девочки</v>
      </c>
    </row>
    <row r="249" spans="1:10" ht="15">
      <c r="A249" s="24">
        <v>1</v>
      </c>
      <c r="B249" s="1"/>
      <c r="C249" s="1"/>
      <c r="D249" s="1"/>
      <c r="E249" s="31"/>
      <c r="F249" s="31"/>
      <c r="G249" s="26"/>
      <c r="H249" s="36">
        <f aca="true" t="shared" si="48" ref="H249:H257">H248</f>
        <v>0.5187499999999998</v>
      </c>
      <c r="I249">
        <f>I248</f>
        <v>18</v>
      </c>
      <c r="J249" s="2" t="str">
        <f t="shared" si="47"/>
        <v>50 метров, баттерфляй, девочки</v>
      </c>
    </row>
    <row r="250" spans="1:10" ht="15">
      <c r="A250" s="24">
        <v>2</v>
      </c>
      <c r="B250" s="1" t="s">
        <v>277</v>
      </c>
      <c r="C250" s="1" t="s">
        <v>341</v>
      </c>
      <c r="D250" s="1" t="s">
        <v>340</v>
      </c>
      <c r="E250" s="31">
        <v>1996</v>
      </c>
      <c r="F250" s="31" t="s">
        <v>19</v>
      </c>
      <c r="G250" s="25">
        <v>0.00042824074074074075</v>
      </c>
      <c r="H250" s="36">
        <f t="shared" si="48"/>
        <v>0.5187499999999998</v>
      </c>
      <c r="I250">
        <f aca="true" t="shared" si="49" ref="I250:I257">I249</f>
        <v>18</v>
      </c>
      <c r="J250" s="2" t="str">
        <f t="shared" si="47"/>
        <v>50 метров, баттерфляй, девочки</v>
      </c>
    </row>
    <row r="251" spans="1:10" ht="15">
      <c r="A251" s="24">
        <v>3</v>
      </c>
      <c r="B251" s="1" t="s">
        <v>141</v>
      </c>
      <c r="C251" s="1" t="s">
        <v>334</v>
      </c>
      <c r="D251" s="1" t="s">
        <v>17</v>
      </c>
      <c r="E251" s="31">
        <v>1998</v>
      </c>
      <c r="F251" s="31" t="s">
        <v>28</v>
      </c>
      <c r="G251" s="25">
        <v>0.0004050925925925926</v>
      </c>
      <c r="H251" s="36">
        <f t="shared" si="48"/>
        <v>0.5187499999999998</v>
      </c>
      <c r="I251">
        <f t="shared" si="49"/>
        <v>18</v>
      </c>
      <c r="J251" s="2" t="str">
        <f t="shared" si="47"/>
        <v>50 метров, баттерфляй, девочки</v>
      </c>
    </row>
    <row r="252" spans="1:10" ht="15">
      <c r="A252" s="24">
        <v>4</v>
      </c>
      <c r="B252" s="1" t="s">
        <v>227</v>
      </c>
      <c r="C252" s="1" t="s">
        <v>228</v>
      </c>
      <c r="D252" s="1" t="s">
        <v>339</v>
      </c>
      <c r="E252" s="31">
        <v>1995</v>
      </c>
      <c r="F252" s="31" t="s">
        <v>81</v>
      </c>
      <c r="G252" s="25">
        <v>0.0003877314814814815</v>
      </c>
      <c r="H252" s="36">
        <f t="shared" si="48"/>
        <v>0.5187499999999998</v>
      </c>
      <c r="I252">
        <f t="shared" si="49"/>
        <v>18</v>
      </c>
      <c r="J252" s="2" t="str">
        <f t="shared" si="47"/>
        <v>50 метров, баттерфляй, девочки</v>
      </c>
    </row>
    <row r="253" spans="1:10" ht="15">
      <c r="A253" s="24">
        <v>5</v>
      </c>
      <c r="B253" s="1" t="s">
        <v>396</v>
      </c>
      <c r="C253" s="1" t="s">
        <v>129</v>
      </c>
      <c r="D253" s="1" t="s">
        <v>333</v>
      </c>
      <c r="E253" s="31">
        <v>1996</v>
      </c>
      <c r="F253" s="31" t="s">
        <v>19</v>
      </c>
      <c r="G253" s="25">
        <v>0.00039444444444444444</v>
      </c>
      <c r="H253" s="36">
        <f t="shared" si="48"/>
        <v>0.5187499999999998</v>
      </c>
      <c r="I253">
        <f t="shared" si="49"/>
        <v>18</v>
      </c>
      <c r="J253" s="2" t="str">
        <f t="shared" si="47"/>
        <v>50 метров, баттерфляй, девочки</v>
      </c>
    </row>
    <row r="254" spans="1:10" ht="15">
      <c r="A254" s="24">
        <v>6</v>
      </c>
      <c r="B254" s="1" t="s">
        <v>376</v>
      </c>
      <c r="C254" s="1" t="s">
        <v>377</v>
      </c>
      <c r="D254" s="1" t="s">
        <v>364</v>
      </c>
      <c r="E254" s="31">
        <v>1998</v>
      </c>
      <c r="F254" s="31" t="s">
        <v>19</v>
      </c>
      <c r="G254" s="25">
        <v>0.00042824074074074075</v>
      </c>
      <c r="H254" s="36">
        <f t="shared" si="48"/>
        <v>0.5187499999999998</v>
      </c>
      <c r="I254">
        <f t="shared" si="49"/>
        <v>18</v>
      </c>
      <c r="J254" s="2" t="str">
        <f t="shared" si="47"/>
        <v>50 метров, баттерфляй, девочки</v>
      </c>
    </row>
    <row r="255" spans="1:10" ht="15">
      <c r="A255" s="24">
        <v>7</v>
      </c>
      <c r="B255" s="1" t="s">
        <v>57</v>
      </c>
      <c r="C255" s="1" t="s">
        <v>37</v>
      </c>
      <c r="D255" s="1" t="s">
        <v>17</v>
      </c>
      <c r="E255" s="31">
        <v>1999</v>
      </c>
      <c r="F255" s="31" t="s">
        <v>28</v>
      </c>
      <c r="G255" s="25">
        <v>0.0004513888888888889</v>
      </c>
      <c r="H255" s="36">
        <f t="shared" si="48"/>
        <v>0.5187499999999998</v>
      </c>
      <c r="I255">
        <f t="shared" si="49"/>
        <v>18</v>
      </c>
      <c r="J255" s="2" t="str">
        <f t="shared" si="47"/>
        <v>50 метров, баттерфляй, девочки</v>
      </c>
    </row>
    <row r="256" spans="1:10" ht="15">
      <c r="A256" s="24">
        <v>8</v>
      </c>
      <c r="B256" s="3"/>
      <c r="C256" s="1"/>
      <c r="D256" s="1"/>
      <c r="E256" s="31"/>
      <c r="F256" s="31"/>
      <c r="G256" s="25"/>
      <c r="H256" s="36">
        <f t="shared" si="48"/>
        <v>0.5187499999999998</v>
      </c>
      <c r="I256">
        <f t="shared" si="49"/>
        <v>18</v>
      </c>
      <c r="J256" s="2" t="str">
        <f t="shared" si="47"/>
        <v>50 метров, баттерфляй, девочки</v>
      </c>
    </row>
    <row r="257" spans="1:10" ht="15">
      <c r="A257" s="24">
        <v>9</v>
      </c>
      <c r="B257" s="1"/>
      <c r="C257" s="1"/>
      <c r="D257" s="1"/>
      <c r="E257" s="31"/>
      <c r="F257" s="31"/>
      <c r="G257" s="25"/>
      <c r="H257" s="36">
        <f t="shared" si="48"/>
        <v>0.5187499999999998</v>
      </c>
      <c r="I257">
        <f t="shared" si="49"/>
        <v>18</v>
      </c>
      <c r="J257" s="2" t="str">
        <f t="shared" si="47"/>
        <v>50 метров, баттерфляй, девочки</v>
      </c>
    </row>
    <row r="259" spans="1:7" ht="21">
      <c r="A259" s="39" t="s">
        <v>436</v>
      </c>
      <c r="B259" s="39"/>
      <c r="C259" s="39"/>
      <c r="D259" s="39"/>
      <c r="E259" s="39"/>
      <c r="F259" s="39"/>
      <c r="G259" s="39"/>
    </row>
    <row r="260" spans="1:7" ht="18.75">
      <c r="A260" s="32" t="s">
        <v>416</v>
      </c>
      <c r="B260" s="30">
        <f>B246+1</f>
        <v>19</v>
      </c>
      <c r="C260" s="32"/>
      <c r="D260" s="37">
        <f>D246+TIMEVALUE("0:02:00")</f>
        <v>0.5201388888888887</v>
      </c>
      <c r="E260" s="37"/>
      <c r="F260" s="37"/>
      <c r="G260" s="37"/>
    </row>
    <row r="261" spans="1:10" ht="15">
      <c r="A261" t="s">
        <v>403</v>
      </c>
      <c r="B261" t="s">
        <v>404</v>
      </c>
      <c r="C261" t="s">
        <v>0</v>
      </c>
      <c r="D261" t="s">
        <v>1</v>
      </c>
      <c r="E261" t="s">
        <v>405</v>
      </c>
      <c r="F261" t="s">
        <v>3</v>
      </c>
      <c r="G261" t="s">
        <v>406</v>
      </c>
      <c r="H261" t="s">
        <v>456</v>
      </c>
      <c r="I261" t="s">
        <v>457</v>
      </c>
      <c r="J261" t="s">
        <v>458</v>
      </c>
    </row>
    <row r="262" spans="1:10" ht="15">
      <c r="A262" s="24">
        <v>0</v>
      </c>
      <c r="B262" s="1"/>
      <c r="C262" s="1"/>
      <c r="D262" s="1"/>
      <c r="E262" s="31"/>
      <c r="F262" s="31"/>
      <c r="G262" s="25"/>
      <c r="H262" s="36">
        <f>D260</f>
        <v>0.5201388888888887</v>
      </c>
      <c r="I262">
        <f>B260</f>
        <v>19</v>
      </c>
      <c r="J262" s="2" t="str">
        <f>A259</f>
        <v>50 метров, баттерфляй, мальчики</v>
      </c>
    </row>
    <row r="263" spans="1:10" ht="15">
      <c r="A263" s="24">
        <v>1</v>
      </c>
      <c r="B263" s="1" t="s">
        <v>35</v>
      </c>
      <c r="C263" s="1" t="s">
        <v>24</v>
      </c>
      <c r="D263" s="1" t="s">
        <v>25</v>
      </c>
      <c r="E263" s="31">
        <v>2001</v>
      </c>
      <c r="F263" s="31" t="s">
        <v>33</v>
      </c>
      <c r="G263" s="25">
        <v>0.0006944444444444445</v>
      </c>
      <c r="H263" s="36">
        <f aca="true" t="shared" si="50" ref="H263:J271">H262</f>
        <v>0.5201388888888887</v>
      </c>
      <c r="I263">
        <f>I262</f>
        <v>19</v>
      </c>
      <c r="J263" s="2" t="str">
        <f>J262</f>
        <v>50 метров, баттерфляй, мальчики</v>
      </c>
    </row>
    <row r="264" spans="1:10" ht="15">
      <c r="A264" s="24">
        <v>2</v>
      </c>
      <c r="B264" s="1" t="s">
        <v>459</v>
      </c>
      <c r="C264" s="1" t="s">
        <v>24</v>
      </c>
      <c r="D264" s="1" t="s">
        <v>25</v>
      </c>
      <c r="E264" s="31">
        <v>2000</v>
      </c>
      <c r="F264" s="31" t="s">
        <v>33</v>
      </c>
      <c r="G264" s="25">
        <v>0.0006018518518518519</v>
      </c>
      <c r="H264" s="36">
        <f t="shared" si="50"/>
        <v>0.5201388888888887</v>
      </c>
      <c r="I264">
        <f t="shared" si="50"/>
        <v>19</v>
      </c>
      <c r="J264" s="2" t="str">
        <f t="shared" si="50"/>
        <v>50 метров, баттерфляй, мальчики</v>
      </c>
    </row>
    <row r="265" spans="1:10" ht="15">
      <c r="A265" s="24">
        <v>3</v>
      </c>
      <c r="B265" s="1" t="s">
        <v>32</v>
      </c>
      <c r="C265" s="1" t="s">
        <v>24</v>
      </c>
      <c r="D265" s="1" t="s">
        <v>25</v>
      </c>
      <c r="E265" s="31">
        <v>2001</v>
      </c>
      <c r="F265" s="31" t="s">
        <v>33</v>
      </c>
      <c r="G265" s="25">
        <v>0.0005787037037037038</v>
      </c>
      <c r="H265" s="36">
        <f t="shared" si="50"/>
        <v>0.5201388888888887</v>
      </c>
      <c r="I265">
        <f t="shared" si="50"/>
        <v>19</v>
      </c>
      <c r="J265" s="2" t="str">
        <f t="shared" si="50"/>
        <v>50 метров, баттерфляй, мальчики</v>
      </c>
    </row>
    <row r="266" spans="1:10" ht="15">
      <c r="A266" s="24">
        <v>4</v>
      </c>
      <c r="B266" s="3" t="s">
        <v>389</v>
      </c>
      <c r="C266" s="1" t="s">
        <v>380</v>
      </c>
      <c r="D266" s="1" t="s">
        <v>392</v>
      </c>
      <c r="E266" s="31">
        <v>2001</v>
      </c>
      <c r="F266" s="31" t="s">
        <v>33</v>
      </c>
      <c r="G266" s="25">
        <v>0.0005512731481481482</v>
      </c>
      <c r="H266" s="36">
        <f t="shared" si="50"/>
        <v>0.5201388888888887</v>
      </c>
      <c r="I266">
        <f t="shared" si="50"/>
        <v>19</v>
      </c>
      <c r="J266" s="2" t="str">
        <f t="shared" si="50"/>
        <v>50 метров, баттерфляй, мальчики</v>
      </c>
    </row>
    <row r="267" spans="1:10" ht="15">
      <c r="A267" s="24">
        <v>5</v>
      </c>
      <c r="B267" s="1" t="s">
        <v>153</v>
      </c>
      <c r="C267" s="1" t="s">
        <v>104</v>
      </c>
      <c r="D267" s="1" t="s">
        <v>130</v>
      </c>
      <c r="E267" s="31">
        <v>2000</v>
      </c>
      <c r="F267" s="31" t="s">
        <v>33</v>
      </c>
      <c r="G267" s="25">
        <v>0.0005555555555555556</v>
      </c>
      <c r="H267" s="36">
        <f t="shared" si="50"/>
        <v>0.5201388888888887</v>
      </c>
      <c r="I267">
        <f t="shared" si="50"/>
        <v>19</v>
      </c>
      <c r="J267" s="2" t="str">
        <f t="shared" si="50"/>
        <v>50 метров, баттерфляй, мальчики</v>
      </c>
    </row>
    <row r="268" spans="1:10" ht="15">
      <c r="A268" s="24">
        <v>6</v>
      </c>
      <c r="B268" s="1" t="s">
        <v>157</v>
      </c>
      <c r="C268" s="1" t="s">
        <v>104</v>
      </c>
      <c r="D268" s="1" t="s">
        <v>130</v>
      </c>
      <c r="E268" s="31">
        <v>2000</v>
      </c>
      <c r="F268" s="31" t="s">
        <v>33</v>
      </c>
      <c r="G268" s="25">
        <v>0.0005787037037037038</v>
      </c>
      <c r="H268" s="36">
        <f t="shared" si="50"/>
        <v>0.5201388888888887</v>
      </c>
      <c r="I268">
        <f t="shared" si="50"/>
        <v>19</v>
      </c>
      <c r="J268" s="2" t="str">
        <f t="shared" si="50"/>
        <v>50 метров, баттерфляй, мальчики</v>
      </c>
    </row>
    <row r="269" spans="1:10" ht="15">
      <c r="A269" s="24">
        <v>7</v>
      </c>
      <c r="B269" s="1" t="s">
        <v>34</v>
      </c>
      <c r="C269" s="1" t="s">
        <v>24</v>
      </c>
      <c r="D269" s="1" t="s">
        <v>25</v>
      </c>
      <c r="E269" s="31">
        <v>2002</v>
      </c>
      <c r="F269" s="31" t="s">
        <v>33</v>
      </c>
      <c r="G269" s="26">
        <v>0.0006944444444444445</v>
      </c>
      <c r="H269" s="36">
        <f t="shared" si="50"/>
        <v>0.5201388888888887</v>
      </c>
      <c r="I269">
        <f t="shared" si="50"/>
        <v>19</v>
      </c>
      <c r="J269" s="2" t="str">
        <f t="shared" si="50"/>
        <v>50 метров, баттерфляй, мальчики</v>
      </c>
    </row>
    <row r="270" spans="1:10" ht="15">
      <c r="A270" s="24">
        <v>8</v>
      </c>
      <c r="B270" s="1" t="s">
        <v>446</v>
      </c>
      <c r="C270" s="1" t="s">
        <v>449</v>
      </c>
      <c r="D270" s="1" t="s">
        <v>450</v>
      </c>
      <c r="E270" s="31">
        <v>2001</v>
      </c>
      <c r="F270" s="31" t="s">
        <v>33</v>
      </c>
      <c r="G270" s="25">
        <v>0.0005208333333333333</v>
      </c>
      <c r="H270" s="36">
        <f t="shared" si="50"/>
        <v>0.5201388888888887</v>
      </c>
      <c r="I270">
        <f t="shared" si="50"/>
        <v>19</v>
      </c>
      <c r="J270" s="2" t="str">
        <f t="shared" si="50"/>
        <v>50 метров, баттерфляй, мальчики</v>
      </c>
    </row>
    <row r="271" spans="1:10" ht="15">
      <c r="A271" s="24">
        <v>9</v>
      </c>
      <c r="B271" s="1"/>
      <c r="C271" s="1"/>
      <c r="D271" s="1"/>
      <c r="E271" s="31"/>
      <c r="F271" s="31"/>
      <c r="G271" s="25"/>
      <c r="H271" s="36">
        <f t="shared" si="50"/>
        <v>0.5201388888888887</v>
      </c>
      <c r="I271">
        <f t="shared" si="50"/>
        <v>19</v>
      </c>
      <c r="J271" s="2" t="str">
        <f t="shared" si="50"/>
        <v>50 метров, баттерфляй, мальчики</v>
      </c>
    </row>
    <row r="274" spans="1:7" ht="18.75">
      <c r="A274" s="32" t="s">
        <v>416</v>
      </c>
      <c r="B274" s="30">
        <f>B260+1</f>
        <v>20</v>
      </c>
      <c r="C274" s="32"/>
      <c r="D274" s="37">
        <f>D260+TIMEVALUE("0:02:00")</f>
        <v>0.5215277777777776</v>
      </c>
      <c r="E274" s="37"/>
      <c r="F274" s="37"/>
      <c r="G274" s="37"/>
    </row>
    <row r="275" spans="1:10" ht="15">
      <c r="A275" t="s">
        <v>403</v>
      </c>
      <c r="B275" t="s">
        <v>404</v>
      </c>
      <c r="C275" t="s">
        <v>0</v>
      </c>
      <c r="D275" t="s">
        <v>1</v>
      </c>
      <c r="E275" t="s">
        <v>405</v>
      </c>
      <c r="F275" t="s">
        <v>3</v>
      </c>
      <c r="G275" t="s">
        <v>406</v>
      </c>
      <c r="H275" t="s">
        <v>456</v>
      </c>
      <c r="I275" t="s">
        <v>457</v>
      </c>
      <c r="J275" t="s">
        <v>458</v>
      </c>
    </row>
    <row r="276" spans="1:10" ht="15">
      <c r="A276" s="24">
        <v>0</v>
      </c>
      <c r="B276" s="1" t="s">
        <v>281</v>
      </c>
      <c r="C276" s="1" t="s">
        <v>341</v>
      </c>
      <c r="D276" s="1" t="s">
        <v>340</v>
      </c>
      <c r="E276" s="31">
        <v>1999</v>
      </c>
      <c r="F276" s="31" t="s">
        <v>30</v>
      </c>
      <c r="G276" s="25">
        <v>0.0005092592592592592</v>
      </c>
      <c r="H276" s="36">
        <f>D274</f>
        <v>0.5215277777777776</v>
      </c>
      <c r="I276">
        <f>B274</f>
        <v>20</v>
      </c>
      <c r="J276" s="2" t="str">
        <f aca="true" t="shared" si="51" ref="J276:J285">J262</f>
        <v>50 метров, баттерфляй, мальчики</v>
      </c>
    </row>
    <row r="277" spans="1:10" ht="15">
      <c r="A277" s="24">
        <v>1</v>
      </c>
      <c r="B277" s="1" t="s">
        <v>462</v>
      </c>
      <c r="C277" s="1" t="s">
        <v>44</v>
      </c>
      <c r="D277" s="1" t="s">
        <v>45</v>
      </c>
      <c r="E277" s="31">
        <v>1996</v>
      </c>
      <c r="F277" s="31" t="s">
        <v>28</v>
      </c>
      <c r="G277" s="25">
        <v>0.00046875000000000004</v>
      </c>
      <c r="H277" s="36">
        <f aca="true" t="shared" si="52" ref="H277:I285">H276</f>
        <v>0.5215277777777776</v>
      </c>
      <c r="I277">
        <f>I276</f>
        <v>20</v>
      </c>
      <c r="J277" s="2" t="str">
        <f t="shared" si="51"/>
        <v>50 метров, баттерфляй, мальчики</v>
      </c>
    </row>
    <row r="278" spans="1:10" ht="15">
      <c r="A278" s="24">
        <v>2</v>
      </c>
      <c r="B278" s="1" t="s">
        <v>454</v>
      </c>
      <c r="C278" s="1" t="s">
        <v>24</v>
      </c>
      <c r="D278" s="1" t="s">
        <v>25</v>
      </c>
      <c r="E278" s="31">
        <v>2000</v>
      </c>
      <c r="F278" s="31" t="s">
        <v>30</v>
      </c>
      <c r="G278" s="25">
        <v>0.0004629629629629629</v>
      </c>
      <c r="H278" s="36">
        <f t="shared" si="52"/>
        <v>0.5215277777777776</v>
      </c>
      <c r="I278">
        <f t="shared" si="52"/>
        <v>20</v>
      </c>
      <c r="J278" s="2" t="str">
        <f t="shared" si="51"/>
        <v>50 метров, баттерфляй, мальчики</v>
      </c>
    </row>
    <row r="279" spans="1:10" ht="15">
      <c r="A279" s="24">
        <v>3</v>
      </c>
      <c r="B279" s="1" t="s">
        <v>137</v>
      </c>
      <c r="C279" s="1" t="s">
        <v>334</v>
      </c>
      <c r="D279" s="1" t="s">
        <v>17</v>
      </c>
      <c r="E279" s="31">
        <v>1999</v>
      </c>
      <c r="F279" s="31" t="s">
        <v>30</v>
      </c>
      <c r="G279" s="25">
        <v>0.0004398148148148148</v>
      </c>
      <c r="H279" s="36">
        <f t="shared" si="52"/>
        <v>0.5215277777777776</v>
      </c>
      <c r="I279">
        <f t="shared" si="52"/>
        <v>20</v>
      </c>
      <c r="J279" s="2" t="str">
        <f t="shared" si="51"/>
        <v>50 метров, баттерфляй, мальчики</v>
      </c>
    </row>
    <row r="280" spans="1:10" ht="15">
      <c r="A280" s="24">
        <v>4</v>
      </c>
      <c r="B280" s="1" t="s">
        <v>40</v>
      </c>
      <c r="C280" s="1" t="s">
        <v>37</v>
      </c>
      <c r="D280" s="1" t="s">
        <v>17</v>
      </c>
      <c r="E280" s="31">
        <v>1998</v>
      </c>
      <c r="F280" s="31" t="s">
        <v>28</v>
      </c>
      <c r="G280" s="25">
        <v>0.0004398148148148148</v>
      </c>
      <c r="H280" s="36">
        <f t="shared" si="52"/>
        <v>0.5215277777777776</v>
      </c>
      <c r="I280">
        <f t="shared" si="52"/>
        <v>20</v>
      </c>
      <c r="J280" s="2" t="str">
        <f t="shared" si="51"/>
        <v>50 метров, баттерфляй, мальчики</v>
      </c>
    </row>
    <row r="281" spans="1:10" ht="15">
      <c r="A281" s="24">
        <v>5</v>
      </c>
      <c r="B281" s="3" t="s">
        <v>31</v>
      </c>
      <c r="C281" s="1" t="s">
        <v>24</v>
      </c>
      <c r="D281" s="1" t="s">
        <v>25</v>
      </c>
      <c r="E281" s="31">
        <v>1999</v>
      </c>
      <c r="F281" s="31" t="s">
        <v>30</v>
      </c>
      <c r="G281" s="25">
        <v>0.0004398148148148148</v>
      </c>
      <c r="H281" s="36">
        <f t="shared" si="52"/>
        <v>0.5215277777777776</v>
      </c>
      <c r="I281">
        <f t="shared" si="52"/>
        <v>20</v>
      </c>
      <c r="J281" s="2" t="str">
        <f t="shared" si="51"/>
        <v>50 метров, баттерфляй, мальчики</v>
      </c>
    </row>
    <row r="282" spans="1:10" ht="15">
      <c r="A282" s="24">
        <v>6</v>
      </c>
      <c r="B282" s="1" t="s">
        <v>29</v>
      </c>
      <c r="C282" s="1" t="s">
        <v>24</v>
      </c>
      <c r="D282" s="1" t="s">
        <v>25</v>
      </c>
      <c r="E282" s="31">
        <v>1998</v>
      </c>
      <c r="F282" s="31" t="s">
        <v>30</v>
      </c>
      <c r="G282" s="25">
        <v>0.00045196759259259257</v>
      </c>
      <c r="H282" s="36">
        <f t="shared" si="52"/>
        <v>0.5215277777777776</v>
      </c>
      <c r="I282">
        <f t="shared" si="52"/>
        <v>20</v>
      </c>
      <c r="J282" s="2" t="str">
        <f t="shared" si="51"/>
        <v>50 метров, баттерфляй, мальчики</v>
      </c>
    </row>
    <row r="283" spans="1:10" ht="15">
      <c r="A283" s="24">
        <v>7</v>
      </c>
      <c r="B283" s="1" t="s">
        <v>42</v>
      </c>
      <c r="C283" s="1" t="s">
        <v>37</v>
      </c>
      <c r="D283" s="1" t="s">
        <v>17</v>
      </c>
      <c r="E283" s="31">
        <v>1997</v>
      </c>
      <c r="F283" s="31" t="s">
        <v>30</v>
      </c>
      <c r="G283" s="25">
        <v>0.0004629629629629629</v>
      </c>
      <c r="H283" s="36">
        <f t="shared" si="52"/>
        <v>0.5215277777777776</v>
      </c>
      <c r="I283">
        <f t="shared" si="52"/>
        <v>20</v>
      </c>
      <c r="J283" s="2" t="str">
        <f t="shared" si="51"/>
        <v>50 метров, баттерфляй, мальчики</v>
      </c>
    </row>
    <row r="284" spans="1:10" ht="15">
      <c r="A284" s="24">
        <v>8</v>
      </c>
      <c r="B284" s="1" t="s">
        <v>47</v>
      </c>
      <c r="C284" s="1" t="s">
        <v>44</v>
      </c>
      <c r="D284" s="1" t="s">
        <v>45</v>
      </c>
      <c r="E284" s="31">
        <v>2001</v>
      </c>
      <c r="F284" s="31" t="s">
        <v>30</v>
      </c>
      <c r="G284" s="26">
        <v>0.0004976851851851852</v>
      </c>
      <c r="H284" s="36">
        <f t="shared" si="52"/>
        <v>0.5215277777777776</v>
      </c>
      <c r="I284">
        <f t="shared" si="52"/>
        <v>20</v>
      </c>
      <c r="J284" s="2" t="str">
        <f t="shared" si="51"/>
        <v>50 метров, баттерфляй, мальчики</v>
      </c>
    </row>
    <row r="285" spans="1:10" ht="15">
      <c r="A285" s="24">
        <v>9</v>
      </c>
      <c r="B285" s="1"/>
      <c r="C285" s="1"/>
      <c r="D285" s="1"/>
      <c r="E285" s="31"/>
      <c r="F285" s="31"/>
      <c r="G285" s="25"/>
      <c r="H285" s="36">
        <f t="shared" si="52"/>
        <v>0.5215277777777776</v>
      </c>
      <c r="I285">
        <f t="shared" si="52"/>
        <v>20</v>
      </c>
      <c r="J285" s="2" t="str">
        <f t="shared" si="51"/>
        <v>50 метров, баттерфляй, мальчики</v>
      </c>
    </row>
    <row r="288" spans="1:7" ht="18.75">
      <c r="A288" s="32" t="s">
        <v>416</v>
      </c>
      <c r="B288" s="30">
        <f>B274+1</f>
        <v>21</v>
      </c>
      <c r="C288" s="32"/>
      <c r="D288" s="37">
        <f>D274+TIMEVALUE("0:02:00")</f>
        <v>0.5229166666666665</v>
      </c>
      <c r="E288" s="37"/>
      <c r="F288" s="37"/>
      <c r="G288" s="37"/>
    </row>
    <row r="289" spans="1:10" ht="15">
      <c r="A289" t="s">
        <v>403</v>
      </c>
      <c r="B289" t="s">
        <v>404</v>
      </c>
      <c r="C289" t="s">
        <v>0</v>
      </c>
      <c r="D289" t="s">
        <v>1</v>
      </c>
      <c r="E289" t="s">
        <v>405</v>
      </c>
      <c r="F289" t="s">
        <v>3</v>
      </c>
      <c r="G289" t="s">
        <v>406</v>
      </c>
      <c r="H289" t="s">
        <v>456</v>
      </c>
      <c r="I289" t="s">
        <v>457</v>
      </c>
      <c r="J289" t="s">
        <v>458</v>
      </c>
    </row>
    <row r="290" spans="1:10" ht="15">
      <c r="A290" s="24">
        <v>0</v>
      </c>
      <c r="B290" s="1" t="s">
        <v>218</v>
      </c>
      <c r="C290" s="1" t="s">
        <v>129</v>
      </c>
      <c r="D290" s="1" t="s">
        <v>333</v>
      </c>
      <c r="E290" s="31">
        <v>1998</v>
      </c>
      <c r="F290" s="31" t="s">
        <v>28</v>
      </c>
      <c r="G290" s="26">
        <v>0.00041898148148148155</v>
      </c>
      <c r="H290" s="36">
        <f>D288</f>
        <v>0.5229166666666665</v>
      </c>
      <c r="I290">
        <f>B288</f>
        <v>21</v>
      </c>
      <c r="J290" s="2" t="str">
        <f aca="true" t="shared" si="53" ref="J290:J299">J276</f>
        <v>50 метров, баттерфляй, мальчики</v>
      </c>
    </row>
    <row r="291" spans="1:10" ht="15">
      <c r="A291" s="24">
        <v>1</v>
      </c>
      <c r="B291" s="1" t="s">
        <v>27</v>
      </c>
      <c r="C291" s="1" t="s">
        <v>24</v>
      </c>
      <c r="D291" s="1" t="s">
        <v>25</v>
      </c>
      <c r="E291" s="31">
        <v>1998</v>
      </c>
      <c r="F291" s="31" t="s">
        <v>28</v>
      </c>
      <c r="G291" s="25">
        <v>0.0004166666666666667</v>
      </c>
      <c r="H291" s="36">
        <f aca="true" t="shared" si="54" ref="H291:H299">H290</f>
        <v>0.5229166666666665</v>
      </c>
      <c r="I291">
        <f>I290</f>
        <v>21</v>
      </c>
      <c r="J291" s="2" t="str">
        <f t="shared" si="53"/>
        <v>50 метров, баттерфляй, мальчики</v>
      </c>
    </row>
    <row r="292" spans="1:10" ht="15">
      <c r="A292" s="24">
        <v>2</v>
      </c>
      <c r="B292" s="1" t="s">
        <v>46</v>
      </c>
      <c r="C292" s="1" t="s">
        <v>44</v>
      </c>
      <c r="D292" s="1" t="s">
        <v>45</v>
      </c>
      <c r="E292" s="31">
        <v>1997</v>
      </c>
      <c r="F292" s="31" t="s">
        <v>28</v>
      </c>
      <c r="G292" s="25">
        <v>0.0004108796296296296</v>
      </c>
      <c r="H292" s="36">
        <f t="shared" si="54"/>
        <v>0.5229166666666665</v>
      </c>
      <c r="I292">
        <f aca="true" t="shared" si="55" ref="I292:I299">I291</f>
        <v>21</v>
      </c>
      <c r="J292" s="2" t="str">
        <f t="shared" si="53"/>
        <v>50 метров, баттерфляй, мальчики</v>
      </c>
    </row>
    <row r="293" spans="1:10" ht="15">
      <c r="A293" s="24">
        <v>3</v>
      </c>
      <c r="B293" s="1" t="s">
        <v>352</v>
      </c>
      <c r="C293" s="1" t="s">
        <v>104</v>
      </c>
      <c r="D293" s="1" t="s">
        <v>130</v>
      </c>
      <c r="E293" s="31">
        <v>1996</v>
      </c>
      <c r="F293" s="31" t="s">
        <v>28</v>
      </c>
      <c r="G293" s="25">
        <v>0.0004050925925925926</v>
      </c>
      <c r="H293" s="36">
        <f t="shared" si="54"/>
        <v>0.5229166666666665</v>
      </c>
      <c r="I293">
        <f t="shared" si="55"/>
        <v>21</v>
      </c>
      <c r="J293" s="2" t="str">
        <f t="shared" si="53"/>
        <v>50 метров, баттерфляй, мальчики</v>
      </c>
    </row>
    <row r="294" spans="1:10" ht="15">
      <c r="A294" s="24">
        <v>4</v>
      </c>
      <c r="B294" s="3" t="s">
        <v>39</v>
      </c>
      <c r="C294" s="1" t="s">
        <v>37</v>
      </c>
      <c r="D294" s="1" t="s">
        <v>17</v>
      </c>
      <c r="E294" s="31">
        <v>1997</v>
      </c>
      <c r="F294" s="31" t="s">
        <v>28</v>
      </c>
      <c r="G294" s="25">
        <v>0.0004050925925925926</v>
      </c>
      <c r="H294" s="36">
        <f t="shared" si="54"/>
        <v>0.5229166666666665</v>
      </c>
      <c r="I294">
        <f t="shared" si="55"/>
        <v>21</v>
      </c>
      <c r="J294" s="2" t="str">
        <f t="shared" si="53"/>
        <v>50 метров, баттерфляй, мальчики</v>
      </c>
    </row>
    <row r="295" spans="1:10" ht="15">
      <c r="A295" s="24">
        <v>5</v>
      </c>
      <c r="B295" s="1" t="s">
        <v>53</v>
      </c>
      <c r="C295" s="1" t="s">
        <v>54</v>
      </c>
      <c r="D295" s="1" t="s">
        <v>55</v>
      </c>
      <c r="E295" s="31">
        <v>1998</v>
      </c>
      <c r="F295" s="31" t="s">
        <v>19</v>
      </c>
      <c r="G295" s="25">
        <v>0.0004050925925925926</v>
      </c>
      <c r="H295" s="36">
        <f t="shared" si="54"/>
        <v>0.5229166666666665</v>
      </c>
      <c r="I295">
        <f t="shared" si="55"/>
        <v>21</v>
      </c>
      <c r="J295" s="2" t="str">
        <f t="shared" si="53"/>
        <v>50 метров, баттерфляй, мальчики</v>
      </c>
    </row>
    <row r="296" spans="1:10" ht="15">
      <c r="A296" s="24">
        <v>6</v>
      </c>
      <c r="B296" s="1" t="s">
        <v>43</v>
      </c>
      <c r="C296" s="1" t="s">
        <v>44</v>
      </c>
      <c r="D296" s="1" t="s">
        <v>45</v>
      </c>
      <c r="E296" s="31">
        <v>1995</v>
      </c>
      <c r="F296" s="31" t="s">
        <v>28</v>
      </c>
      <c r="G296" s="25">
        <v>0.0004108796296296296</v>
      </c>
      <c r="H296" s="36">
        <f t="shared" si="54"/>
        <v>0.5229166666666665</v>
      </c>
      <c r="I296">
        <f t="shared" si="55"/>
        <v>21</v>
      </c>
      <c r="J296" s="2" t="str">
        <f t="shared" si="53"/>
        <v>50 метров, баттерфляй, мальчики</v>
      </c>
    </row>
    <row r="297" spans="1:10" ht="15">
      <c r="A297" s="24">
        <v>7</v>
      </c>
      <c r="B297" s="1" t="s">
        <v>384</v>
      </c>
      <c r="C297" s="1" t="s">
        <v>380</v>
      </c>
      <c r="D297" s="1" t="s">
        <v>392</v>
      </c>
      <c r="E297" s="31">
        <v>1998</v>
      </c>
      <c r="F297" s="31" t="s">
        <v>28</v>
      </c>
      <c r="G297" s="25">
        <v>0.00041157407407407413</v>
      </c>
      <c r="H297" s="36">
        <f t="shared" si="54"/>
        <v>0.5229166666666665</v>
      </c>
      <c r="I297">
        <f t="shared" si="55"/>
        <v>21</v>
      </c>
      <c r="J297" s="2" t="str">
        <f t="shared" si="53"/>
        <v>50 метров, баттерфляй, мальчики</v>
      </c>
    </row>
    <row r="298" spans="1:10" ht="15">
      <c r="A298" s="24">
        <v>8</v>
      </c>
      <c r="B298" s="1" t="s">
        <v>22</v>
      </c>
      <c r="C298" s="1" t="s">
        <v>16</v>
      </c>
      <c r="D298" s="1" t="s">
        <v>17</v>
      </c>
      <c r="E298" s="31">
        <v>1999</v>
      </c>
      <c r="F298" s="31" t="s">
        <v>19</v>
      </c>
      <c r="G298" s="25">
        <v>0.0004166666666666667</v>
      </c>
      <c r="H298" s="36">
        <f t="shared" si="54"/>
        <v>0.5229166666666665</v>
      </c>
      <c r="I298">
        <f t="shared" si="55"/>
        <v>21</v>
      </c>
      <c r="J298" s="2" t="str">
        <f t="shared" si="53"/>
        <v>50 метров, баттерфляй, мальчики</v>
      </c>
    </row>
    <row r="299" spans="1:10" ht="15">
      <c r="A299" s="24">
        <v>9</v>
      </c>
      <c r="B299" s="1"/>
      <c r="C299" s="1"/>
      <c r="D299" s="1"/>
      <c r="E299" s="31"/>
      <c r="F299" s="31"/>
      <c r="G299" s="25"/>
      <c r="H299" s="36">
        <f t="shared" si="54"/>
        <v>0.5229166666666665</v>
      </c>
      <c r="I299">
        <f t="shared" si="55"/>
        <v>21</v>
      </c>
      <c r="J299" s="2" t="str">
        <f t="shared" si="53"/>
        <v>50 метров, баттерфляй, мальчики</v>
      </c>
    </row>
    <row r="302" spans="1:7" ht="18.75">
      <c r="A302" s="32" t="s">
        <v>416</v>
      </c>
      <c r="B302" s="30">
        <f>B288+1</f>
        <v>22</v>
      </c>
      <c r="C302" s="32"/>
      <c r="D302" s="37">
        <f>D288+TIMEVALUE("0:02:00")</f>
        <v>0.5243055555555554</v>
      </c>
      <c r="E302" s="37"/>
      <c r="F302" s="37"/>
      <c r="G302" s="37"/>
    </row>
    <row r="303" spans="1:10" ht="15">
      <c r="A303" t="s">
        <v>403</v>
      </c>
      <c r="B303" t="s">
        <v>404</v>
      </c>
      <c r="C303" t="s">
        <v>0</v>
      </c>
      <c r="D303" t="s">
        <v>1</v>
      </c>
      <c r="E303" t="s">
        <v>405</v>
      </c>
      <c r="F303" t="s">
        <v>3</v>
      </c>
      <c r="G303" t="s">
        <v>406</v>
      </c>
      <c r="H303" t="s">
        <v>456</v>
      </c>
      <c r="I303" t="s">
        <v>457</v>
      </c>
      <c r="J303" t="s">
        <v>458</v>
      </c>
    </row>
    <row r="304" spans="1:10" ht="15">
      <c r="A304" s="24">
        <v>0</v>
      </c>
      <c r="B304" s="1" t="s">
        <v>182</v>
      </c>
      <c r="C304" s="1" t="s">
        <v>337</v>
      </c>
      <c r="D304" s="1" t="s">
        <v>175</v>
      </c>
      <c r="E304" s="31">
        <v>1997</v>
      </c>
      <c r="F304" s="31" t="s">
        <v>28</v>
      </c>
      <c r="G304" s="25">
        <v>0.0004050925925925926</v>
      </c>
      <c r="H304" s="36">
        <f>D302</f>
        <v>0.5243055555555554</v>
      </c>
      <c r="I304">
        <f>B302</f>
        <v>22</v>
      </c>
      <c r="J304" s="2" t="str">
        <f aca="true" t="shared" si="56" ref="J304:J313">J290</f>
        <v>50 метров, баттерфляй, мальчики</v>
      </c>
    </row>
    <row r="305" spans="1:10" ht="15">
      <c r="A305" s="24">
        <v>1</v>
      </c>
      <c r="B305" s="1" t="s">
        <v>38</v>
      </c>
      <c r="C305" s="1" t="s">
        <v>37</v>
      </c>
      <c r="D305" s="1" t="s">
        <v>17</v>
      </c>
      <c r="E305" s="31">
        <v>1997</v>
      </c>
      <c r="F305" s="31" t="s">
        <v>19</v>
      </c>
      <c r="G305" s="25">
        <v>0.0003935185185185185</v>
      </c>
      <c r="H305" s="36">
        <f aca="true" t="shared" si="57" ref="H305:H313">H304</f>
        <v>0.5243055555555554</v>
      </c>
      <c r="I305">
        <f>I304</f>
        <v>22</v>
      </c>
      <c r="J305" s="2" t="str">
        <f t="shared" si="56"/>
        <v>50 метров, баттерфляй, мальчики</v>
      </c>
    </row>
    <row r="306" spans="1:10" ht="15">
      <c r="A306" s="24">
        <v>2</v>
      </c>
      <c r="B306" s="1" t="s">
        <v>372</v>
      </c>
      <c r="C306" s="1" t="s">
        <v>377</v>
      </c>
      <c r="D306" s="1" t="s">
        <v>364</v>
      </c>
      <c r="E306" s="31">
        <v>1997</v>
      </c>
      <c r="F306" s="31" t="s">
        <v>28</v>
      </c>
      <c r="G306" s="25">
        <v>0.00038194444444444446</v>
      </c>
      <c r="H306" s="36">
        <f t="shared" si="57"/>
        <v>0.5243055555555554</v>
      </c>
      <c r="I306">
        <f aca="true" t="shared" si="58" ref="I306:I313">I305</f>
        <v>22</v>
      </c>
      <c r="J306" s="2" t="str">
        <f t="shared" si="56"/>
        <v>50 метров, баттерфляй, мальчики</v>
      </c>
    </row>
    <row r="307" spans="1:10" ht="15">
      <c r="A307" s="24">
        <v>3</v>
      </c>
      <c r="B307" s="1" t="s">
        <v>375</v>
      </c>
      <c r="C307" s="1" t="s">
        <v>377</v>
      </c>
      <c r="D307" s="1" t="s">
        <v>364</v>
      </c>
      <c r="E307" s="31">
        <v>1996</v>
      </c>
      <c r="F307" s="31" t="s">
        <v>19</v>
      </c>
      <c r="G307" s="25">
        <v>0.00036458333333333335</v>
      </c>
      <c r="H307" s="36">
        <f t="shared" si="57"/>
        <v>0.5243055555555554</v>
      </c>
      <c r="I307">
        <f t="shared" si="58"/>
        <v>22</v>
      </c>
      <c r="J307" s="2" t="str">
        <f t="shared" si="56"/>
        <v>50 метров, баттерфляй, мальчики</v>
      </c>
    </row>
    <row r="308" spans="1:10" ht="15">
      <c r="A308" s="24">
        <v>4</v>
      </c>
      <c r="B308" s="1" t="s">
        <v>36</v>
      </c>
      <c r="C308" s="1" t="s">
        <v>37</v>
      </c>
      <c r="D308" s="1" t="s">
        <v>17</v>
      </c>
      <c r="E308" s="31">
        <v>1997</v>
      </c>
      <c r="F308" s="31" t="s">
        <v>19</v>
      </c>
      <c r="G308" s="25">
        <v>0.00035879629629629635</v>
      </c>
      <c r="H308" s="36">
        <f t="shared" si="57"/>
        <v>0.5243055555555554</v>
      </c>
      <c r="I308">
        <f t="shared" si="58"/>
        <v>22</v>
      </c>
      <c r="J308" s="2" t="str">
        <f t="shared" si="56"/>
        <v>50 метров, баттерфляй, мальчики</v>
      </c>
    </row>
    <row r="309" spans="1:10" ht="15">
      <c r="A309" s="24">
        <v>5</v>
      </c>
      <c r="B309" s="1" t="s">
        <v>440</v>
      </c>
      <c r="C309" s="1" t="s">
        <v>449</v>
      </c>
      <c r="D309" s="1" t="s">
        <v>450</v>
      </c>
      <c r="E309" s="31">
        <v>1995</v>
      </c>
      <c r="F309" s="31" t="s">
        <v>28</v>
      </c>
      <c r="G309" s="25">
        <v>0.00036458333333333335</v>
      </c>
      <c r="H309" s="36">
        <f t="shared" si="57"/>
        <v>0.5243055555555554</v>
      </c>
      <c r="I309">
        <f t="shared" si="58"/>
        <v>22</v>
      </c>
      <c r="J309" s="2" t="str">
        <f t="shared" si="56"/>
        <v>50 метров, баттерфляй, мальчики</v>
      </c>
    </row>
    <row r="310" spans="1:10" ht="15">
      <c r="A310" s="24">
        <v>6</v>
      </c>
      <c r="B310" s="1" t="s">
        <v>52</v>
      </c>
      <c r="C310" s="1" t="s">
        <v>49</v>
      </c>
      <c r="D310" s="1" t="s">
        <v>50</v>
      </c>
      <c r="E310" s="31">
        <v>1997</v>
      </c>
      <c r="F310" s="31" t="s">
        <v>28</v>
      </c>
      <c r="G310" s="25">
        <v>0.00038194444444444446</v>
      </c>
      <c r="H310" s="36">
        <f t="shared" si="57"/>
        <v>0.5243055555555554</v>
      </c>
      <c r="I310">
        <f t="shared" si="58"/>
        <v>22</v>
      </c>
      <c r="J310" s="2" t="str">
        <f t="shared" si="56"/>
        <v>50 метров, баттерфляй, мальчики</v>
      </c>
    </row>
    <row r="311" spans="1:10" ht="15">
      <c r="A311" s="24">
        <v>7</v>
      </c>
      <c r="B311" s="1" t="s">
        <v>266</v>
      </c>
      <c r="C311" s="1" t="s">
        <v>336</v>
      </c>
      <c r="D311" s="1" t="s">
        <v>335</v>
      </c>
      <c r="E311" s="31">
        <v>1997</v>
      </c>
      <c r="F311" s="31" t="s">
        <v>19</v>
      </c>
      <c r="G311" s="25">
        <v>0.00038194444444444446</v>
      </c>
      <c r="H311" s="36">
        <f t="shared" si="57"/>
        <v>0.5243055555555554</v>
      </c>
      <c r="I311">
        <f t="shared" si="58"/>
        <v>22</v>
      </c>
      <c r="J311" s="2" t="str">
        <f t="shared" si="56"/>
        <v>50 метров, баттерфляй, мальчики</v>
      </c>
    </row>
    <row r="312" spans="1:10" ht="15">
      <c r="A312" s="24">
        <v>8</v>
      </c>
      <c r="B312" s="1" t="s">
        <v>41</v>
      </c>
      <c r="C312" s="1" t="s">
        <v>37</v>
      </c>
      <c r="D312" s="1" t="s">
        <v>17</v>
      </c>
      <c r="E312" s="31">
        <v>1997</v>
      </c>
      <c r="F312" s="31" t="s">
        <v>28</v>
      </c>
      <c r="G312" s="26">
        <v>0.0003935185185185185</v>
      </c>
      <c r="H312" s="36">
        <f t="shared" si="57"/>
        <v>0.5243055555555554</v>
      </c>
      <c r="I312">
        <f t="shared" si="58"/>
        <v>22</v>
      </c>
      <c r="J312" s="2" t="str">
        <f t="shared" si="56"/>
        <v>50 метров, баттерфляй, мальчики</v>
      </c>
    </row>
    <row r="313" spans="1:10" ht="15">
      <c r="A313" s="24">
        <v>9</v>
      </c>
      <c r="B313" s="1"/>
      <c r="C313" s="1"/>
      <c r="D313" s="1"/>
      <c r="E313" s="31"/>
      <c r="F313" s="31"/>
      <c r="G313" s="25"/>
      <c r="H313" s="36">
        <f t="shared" si="57"/>
        <v>0.5243055555555554</v>
      </c>
      <c r="I313">
        <f t="shared" si="58"/>
        <v>22</v>
      </c>
      <c r="J313" s="2" t="str">
        <f t="shared" si="56"/>
        <v>50 метров, баттерфляй, мальчики</v>
      </c>
    </row>
    <row r="316" spans="1:7" ht="18.75">
      <c r="A316" s="32" t="s">
        <v>416</v>
      </c>
      <c r="B316" s="30">
        <f>B302+1</f>
        <v>23</v>
      </c>
      <c r="C316" s="32"/>
      <c r="D316" s="37">
        <f>D302+TIMEVALUE("0:02:00")</f>
        <v>0.5256944444444442</v>
      </c>
      <c r="E316" s="37"/>
      <c r="F316" s="37"/>
      <c r="G316" s="37"/>
    </row>
    <row r="317" spans="1:10" ht="15">
      <c r="A317" t="s">
        <v>403</v>
      </c>
      <c r="B317" t="s">
        <v>404</v>
      </c>
      <c r="C317" t="s">
        <v>0</v>
      </c>
      <c r="D317" t="s">
        <v>1</v>
      </c>
      <c r="E317" t="s">
        <v>405</v>
      </c>
      <c r="F317" t="s">
        <v>3</v>
      </c>
      <c r="G317" t="s">
        <v>406</v>
      </c>
      <c r="H317" t="s">
        <v>456</v>
      </c>
      <c r="I317" t="s">
        <v>457</v>
      </c>
      <c r="J317" t="s">
        <v>458</v>
      </c>
    </row>
    <row r="318" spans="1:10" ht="15">
      <c r="A318" s="24">
        <v>0</v>
      </c>
      <c r="B318" s="1"/>
      <c r="C318" s="1"/>
      <c r="D318" s="1"/>
      <c r="E318" s="31"/>
      <c r="F318" s="31"/>
      <c r="G318" s="25"/>
      <c r="H318" s="36">
        <f>D316</f>
        <v>0.5256944444444442</v>
      </c>
      <c r="I318">
        <f>B316</f>
        <v>23</v>
      </c>
      <c r="J318" s="2" t="str">
        <f aca="true" t="shared" si="59" ref="J318:J327">J304</f>
        <v>50 метров, баттерфляй, мальчики</v>
      </c>
    </row>
    <row r="319" spans="1:10" ht="15">
      <c r="A319" s="24">
        <v>1</v>
      </c>
      <c r="B319" s="3" t="s">
        <v>270</v>
      </c>
      <c r="C319" s="1" t="s">
        <v>341</v>
      </c>
      <c r="D319" s="1" t="s">
        <v>340</v>
      </c>
      <c r="E319" s="31">
        <v>1995</v>
      </c>
      <c r="F319" s="31" t="s">
        <v>19</v>
      </c>
      <c r="G319" s="25">
        <v>0.00035300925925925924</v>
      </c>
      <c r="H319" s="36">
        <f aca="true" t="shared" si="60" ref="H319:H327">H318</f>
        <v>0.5256944444444442</v>
      </c>
      <c r="I319">
        <f>I318</f>
        <v>23</v>
      </c>
      <c r="J319" s="2" t="str">
        <f t="shared" si="59"/>
        <v>50 метров, баттерфляй, мальчики</v>
      </c>
    </row>
    <row r="320" spans="1:10" ht="15">
      <c r="A320" s="24">
        <v>2</v>
      </c>
      <c r="B320" s="1" t="s">
        <v>26</v>
      </c>
      <c r="C320" s="1" t="s">
        <v>24</v>
      </c>
      <c r="D320" s="1" t="s">
        <v>25</v>
      </c>
      <c r="E320" s="31">
        <v>1995</v>
      </c>
      <c r="F320" s="31" t="s">
        <v>19</v>
      </c>
      <c r="G320" s="25">
        <v>0.0003356481481481481</v>
      </c>
      <c r="H320" s="36">
        <f t="shared" si="60"/>
        <v>0.5256944444444442</v>
      </c>
      <c r="I320">
        <f aca="true" t="shared" si="61" ref="I320:I327">I319</f>
        <v>23</v>
      </c>
      <c r="J320" s="2" t="str">
        <f t="shared" si="59"/>
        <v>50 метров, баттерфляй, мальчики</v>
      </c>
    </row>
    <row r="321" spans="1:10" ht="15">
      <c r="A321" s="24">
        <v>3</v>
      </c>
      <c r="B321" s="1" t="s">
        <v>23</v>
      </c>
      <c r="C321" s="1" t="s">
        <v>24</v>
      </c>
      <c r="D321" s="1" t="s">
        <v>25</v>
      </c>
      <c r="E321" s="31">
        <v>1995</v>
      </c>
      <c r="F321" s="31" t="s">
        <v>19</v>
      </c>
      <c r="G321" s="25">
        <v>0.0003356481481481481</v>
      </c>
      <c r="H321" s="36">
        <f t="shared" si="60"/>
        <v>0.5256944444444442</v>
      </c>
      <c r="I321">
        <f t="shared" si="61"/>
        <v>23</v>
      </c>
      <c r="J321" s="2" t="str">
        <f t="shared" si="59"/>
        <v>50 метров, баттерфляй, мальчики</v>
      </c>
    </row>
    <row r="322" spans="1:10" ht="15">
      <c r="A322" s="24">
        <v>4</v>
      </c>
      <c r="B322" s="3" t="s">
        <v>199</v>
      </c>
      <c r="C322" s="1" t="s">
        <v>332</v>
      </c>
      <c r="D322" s="1" t="s">
        <v>331</v>
      </c>
      <c r="E322" s="31">
        <v>1995</v>
      </c>
      <c r="F322" s="31" t="s">
        <v>81</v>
      </c>
      <c r="G322" s="25">
        <v>0.0003148148148148148</v>
      </c>
      <c r="H322" s="36">
        <f t="shared" si="60"/>
        <v>0.5256944444444442</v>
      </c>
      <c r="I322">
        <f t="shared" si="61"/>
        <v>23</v>
      </c>
      <c r="J322" s="2" t="str">
        <f t="shared" si="59"/>
        <v>50 метров, баттерфляй, мальчики</v>
      </c>
    </row>
    <row r="323" spans="1:10" ht="15">
      <c r="A323" s="24">
        <v>5</v>
      </c>
      <c r="B323" s="1" t="s">
        <v>48</v>
      </c>
      <c r="C323" s="1" t="s">
        <v>49</v>
      </c>
      <c r="D323" s="1" t="s">
        <v>50</v>
      </c>
      <c r="E323" s="31">
        <v>1995</v>
      </c>
      <c r="F323" s="31" t="s">
        <v>51</v>
      </c>
      <c r="G323" s="25">
        <v>0.00032060185185185186</v>
      </c>
      <c r="H323" s="36">
        <f t="shared" si="60"/>
        <v>0.5256944444444442</v>
      </c>
      <c r="I323">
        <f t="shared" si="61"/>
        <v>23</v>
      </c>
      <c r="J323" s="2" t="str">
        <f t="shared" si="59"/>
        <v>50 метров, баттерфляй, мальчики</v>
      </c>
    </row>
    <row r="324" spans="1:10" ht="15">
      <c r="A324" s="24">
        <v>6</v>
      </c>
      <c r="B324" s="1" t="s">
        <v>371</v>
      </c>
      <c r="C324" s="1" t="s">
        <v>377</v>
      </c>
      <c r="D324" s="1" t="s">
        <v>364</v>
      </c>
      <c r="E324" s="31">
        <v>1995</v>
      </c>
      <c r="F324" s="31" t="s">
        <v>19</v>
      </c>
      <c r="G324" s="25">
        <v>0.0003356481481481481</v>
      </c>
      <c r="H324" s="36">
        <f t="shared" si="60"/>
        <v>0.5256944444444442</v>
      </c>
      <c r="I324">
        <f t="shared" si="61"/>
        <v>23</v>
      </c>
      <c r="J324" s="2" t="str">
        <f t="shared" si="59"/>
        <v>50 метров, баттерфляй, мальчики</v>
      </c>
    </row>
    <row r="325" spans="1:10" ht="15">
      <c r="A325" s="24">
        <v>7</v>
      </c>
      <c r="B325" s="1" t="s">
        <v>295</v>
      </c>
      <c r="C325" s="1" t="s">
        <v>272</v>
      </c>
      <c r="D325" s="1" t="s">
        <v>17</v>
      </c>
      <c r="E325" s="31">
        <v>1995</v>
      </c>
      <c r="F325" s="31" t="s">
        <v>19</v>
      </c>
      <c r="G325" s="25">
        <v>0.0003452546296296296</v>
      </c>
      <c r="H325" s="36">
        <f t="shared" si="60"/>
        <v>0.5256944444444442</v>
      </c>
      <c r="I325">
        <f t="shared" si="61"/>
        <v>23</v>
      </c>
      <c r="J325" s="2" t="str">
        <f t="shared" si="59"/>
        <v>50 метров, баттерфляй, мальчики</v>
      </c>
    </row>
    <row r="326" spans="1:10" ht="15">
      <c r="A326" s="24">
        <v>8</v>
      </c>
      <c r="B326" s="1" t="s">
        <v>226</v>
      </c>
      <c r="C326" s="1" t="s">
        <v>228</v>
      </c>
      <c r="D326" s="1" t="s">
        <v>339</v>
      </c>
      <c r="E326" s="31">
        <v>1995</v>
      </c>
      <c r="F326" s="31" t="s">
        <v>81</v>
      </c>
      <c r="G326" s="25">
        <v>0.00035300925925925924</v>
      </c>
      <c r="H326" s="36">
        <f t="shared" si="60"/>
        <v>0.5256944444444442</v>
      </c>
      <c r="I326">
        <f t="shared" si="61"/>
        <v>23</v>
      </c>
      <c r="J326" s="2" t="str">
        <f t="shared" si="59"/>
        <v>50 метров, баттерфляй, мальчики</v>
      </c>
    </row>
    <row r="327" spans="1:10" ht="15">
      <c r="A327" s="24">
        <v>9</v>
      </c>
      <c r="B327" s="1"/>
      <c r="C327" s="1"/>
      <c r="D327" s="1"/>
      <c r="E327" s="31"/>
      <c r="F327" s="31"/>
      <c r="G327" s="25"/>
      <c r="H327" s="36">
        <f t="shared" si="60"/>
        <v>0.5256944444444442</v>
      </c>
      <c r="I327">
        <f t="shared" si="61"/>
        <v>23</v>
      </c>
      <c r="J327" s="2" t="str">
        <f t="shared" si="59"/>
        <v>50 метров, баттерфляй, мальчики</v>
      </c>
    </row>
    <row r="329" spans="1:7" ht="21">
      <c r="A329" s="39" t="s">
        <v>418</v>
      </c>
      <c r="B329" s="39"/>
      <c r="C329" s="39"/>
      <c r="D329" s="39"/>
      <c r="E329" s="39"/>
      <c r="F329" s="39"/>
      <c r="G329" s="39"/>
    </row>
    <row r="330" spans="1:7" ht="18.75">
      <c r="A330" s="32" t="s">
        <v>416</v>
      </c>
      <c r="B330" s="30">
        <f>B316+1</f>
        <v>24</v>
      </c>
      <c r="C330" s="32"/>
      <c r="D330" s="37">
        <f>D316+TIMEVALUE("0:02:00")</f>
        <v>0.5270833333333331</v>
      </c>
      <c r="E330" s="37"/>
      <c r="F330" s="37"/>
      <c r="G330" s="37"/>
    </row>
    <row r="331" spans="1:10" ht="15">
      <c r="A331" t="s">
        <v>403</v>
      </c>
      <c r="B331" t="s">
        <v>404</v>
      </c>
      <c r="C331" t="s">
        <v>0</v>
      </c>
      <c r="D331" t="s">
        <v>1</v>
      </c>
      <c r="E331" t="s">
        <v>405</v>
      </c>
      <c r="F331" t="s">
        <v>3</v>
      </c>
      <c r="G331" t="s">
        <v>406</v>
      </c>
      <c r="H331" t="s">
        <v>456</v>
      </c>
      <c r="I331" t="s">
        <v>457</v>
      </c>
      <c r="J331" t="s">
        <v>458</v>
      </c>
    </row>
    <row r="332" spans="1:10" ht="15">
      <c r="A332" s="24">
        <v>0</v>
      </c>
      <c r="B332" s="1" t="s">
        <v>83</v>
      </c>
      <c r="C332" s="1" t="s">
        <v>24</v>
      </c>
      <c r="D332" s="1" t="s">
        <v>25</v>
      </c>
      <c r="E332" s="31">
        <v>2003</v>
      </c>
      <c r="F332" s="31" t="s">
        <v>33</v>
      </c>
      <c r="G332" s="25">
        <v>0.0007175925925925927</v>
      </c>
      <c r="H332" s="36">
        <f>D330</f>
        <v>0.5270833333333331</v>
      </c>
      <c r="I332">
        <f>B330</f>
        <v>24</v>
      </c>
      <c r="J332" s="2" t="str">
        <f>A329</f>
        <v>50 метров, на спине, девочки</v>
      </c>
    </row>
    <row r="333" spans="1:10" ht="15">
      <c r="A333" s="24">
        <v>1</v>
      </c>
      <c r="B333" s="1" t="s">
        <v>286</v>
      </c>
      <c r="C333" s="1" t="s">
        <v>341</v>
      </c>
      <c r="D333" s="1" t="s">
        <v>340</v>
      </c>
      <c r="E333" s="31">
        <v>2001</v>
      </c>
      <c r="F333" s="31" t="s">
        <v>33</v>
      </c>
      <c r="G333" s="26">
        <v>0.0006712962962962962</v>
      </c>
      <c r="H333" s="36">
        <f aca="true" t="shared" si="62" ref="H333:J341">H332</f>
        <v>0.5270833333333331</v>
      </c>
      <c r="I333">
        <f>I332</f>
        <v>24</v>
      </c>
      <c r="J333" s="2" t="str">
        <f>J332</f>
        <v>50 метров, на спине, девочки</v>
      </c>
    </row>
    <row r="334" spans="1:10" ht="15">
      <c r="A334" s="24">
        <v>2</v>
      </c>
      <c r="B334" s="1" t="s">
        <v>181</v>
      </c>
      <c r="C334" s="1" t="s">
        <v>337</v>
      </c>
      <c r="D334" s="1" t="s">
        <v>175</v>
      </c>
      <c r="E334" s="31">
        <v>2000</v>
      </c>
      <c r="F334" s="31" t="s">
        <v>30</v>
      </c>
      <c r="G334" s="25">
        <v>0.0005555555555555556</v>
      </c>
      <c r="H334" s="36">
        <f t="shared" si="62"/>
        <v>0.5270833333333331</v>
      </c>
      <c r="I334">
        <f t="shared" si="62"/>
        <v>24</v>
      </c>
      <c r="J334" s="2" t="str">
        <f t="shared" si="62"/>
        <v>50 метров, на спине, девочки</v>
      </c>
    </row>
    <row r="335" spans="1:10" ht="15">
      <c r="A335" s="24">
        <v>3</v>
      </c>
      <c r="B335" s="1" t="s">
        <v>86</v>
      </c>
      <c r="C335" s="1" t="s">
        <v>49</v>
      </c>
      <c r="D335" s="1" t="s">
        <v>50</v>
      </c>
      <c r="E335" s="31">
        <v>2001</v>
      </c>
      <c r="F335" s="31" t="s">
        <v>30</v>
      </c>
      <c r="G335" s="25">
        <v>0.0005324074074074074</v>
      </c>
      <c r="H335" s="36">
        <f t="shared" si="62"/>
        <v>0.5270833333333331</v>
      </c>
      <c r="I335">
        <f t="shared" si="62"/>
        <v>24</v>
      </c>
      <c r="J335" s="2" t="str">
        <f t="shared" si="62"/>
        <v>50 метров, на спине, девочки</v>
      </c>
    </row>
    <row r="336" spans="1:10" ht="15">
      <c r="A336" s="24">
        <v>4</v>
      </c>
      <c r="B336" s="3" t="s">
        <v>294</v>
      </c>
      <c r="C336" s="1" t="s">
        <v>49</v>
      </c>
      <c r="D336" s="1" t="s">
        <v>290</v>
      </c>
      <c r="E336" s="31">
        <v>2001</v>
      </c>
      <c r="F336" s="31" t="s">
        <v>30</v>
      </c>
      <c r="G336" s="25">
        <v>0.0005092592592592592</v>
      </c>
      <c r="H336" s="36">
        <f t="shared" si="62"/>
        <v>0.5270833333333331</v>
      </c>
      <c r="I336">
        <f t="shared" si="62"/>
        <v>24</v>
      </c>
      <c r="J336" s="2" t="str">
        <f t="shared" si="62"/>
        <v>50 метров, на спине, девочки</v>
      </c>
    </row>
    <row r="337" spans="1:10" ht="15">
      <c r="A337" s="24">
        <v>5</v>
      </c>
      <c r="B337" s="1" t="s">
        <v>82</v>
      </c>
      <c r="C337" s="1" t="s">
        <v>24</v>
      </c>
      <c r="D337" s="1" t="s">
        <v>25</v>
      </c>
      <c r="E337" s="31">
        <v>2001</v>
      </c>
      <c r="F337" s="31" t="s">
        <v>30</v>
      </c>
      <c r="G337" s="25">
        <v>0.0005324074074074074</v>
      </c>
      <c r="H337" s="36">
        <f t="shared" si="62"/>
        <v>0.5270833333333331</v>
      </c>
      <c r="I337">
        <f t="shared" si="62"/>
        <v>24</v>
      </c>
      <c r="J337" s="2" t="str">
        <f t="shared" si="62"/>
        <v>50 метров, на спине, девочки</v>
      </c>
    </row>
    <row r="338" spans="1:10" ht="15">
      <c r="A338" s="24">
        <v>6</v>
      </c>
      <c r="B338" s="1" t="s">
        <v>390</v>
      </c>
      <c r="C338" s="1" t="s">
        <v>380</v>
      </c>
      <c r="D338" s="1" t="s">
        <v>392</v>
      </c>
      <c r="E338" s="31">
        <v>2001</v>
      </c>
      <c r="F338" s="31" t="s">
        <v>33</v>
      </c>
      <c r="G338" s="25">
        <v>0.0005341435185185185</v>
      </c>
      <c r="H338" s="36">
        <f t="shared" si="62"/>
        <v>0.5270833333333331</v>
      </c>
      <c r="I338">
        <f t="shared" si="62"/>
        <v>24</v>
      </c>
      <c r="J338" s="2" t="str">
        <f t="shared" si="62"/>
        <v>50 метров, на спине, девочки</v>
      </c>
    </row>
    <row r="339" spans="1:10" ht="15">
      <c r="A339" s="24">
        <v>7</v>
      </c>
      <c r="B339" s="1" t="s">
        <v>85</v>
      </c>
      <c r="C339" s="1" t="s">
        <v>44</v>
      </c>
      <c r="D339" s="1" t="s">
        <v>45</v>
      </c>
      <c r="E339" s="31">
        <v>2001</v>
      </c>
      <c r="F339" s="31" t="s">
        <v>30</v>
      </c>
      <c r="G339" s="25">
        <v>0.0005902777777777778</v>
      </c>
      <c r="H339" s="36">
        <f t="shared" si="62"/>
        <v>0.5270833333333331</v>
      </c>
      <c r="I339">
        <f t="shared" si="62"/>
        <v>24</v>
      </c>
      <c r="J339" s="2" t="str">
        <f t="shared" si="62"/>
        <v>50 метров, на спине, девочки</v>
      </c>
    </row>
    <row r="340" spans="1:10" ht="15">
      <c r="A340" s="24">
        <v>8</v>
      </c>
      <c r="B340" s="1" t="s">
        <v>287</v>
      </c>
      <c r="C340" s="1" t="s">
        <v>341</v>
      </c>
      <c r="D340" s="1" t="s">
        <v>340</v>
      </c>
      <c r="E340" s="31">
        <v>2001</v>
      </c>
      <c r="F340" s="31" t="s">
        <v>33</v>
      </c>
      <c r="G340" s="25">
        <v>0.0006712962962962962</v>
      </c>
      <c r="H340" s="36">
        <f t="shared" si="62"/>
        <v>0.5270833333333331</v>
      </c>
      <c r="I340">
        <f t="shared" si="62"/>
        <v>24</v>
      </c>
      <c r="J340" s="2" t="str">
        <f t="shared" si="62"/>
        <v>50 метров, на спине, девочки</v>
      </c>
    </row>
    <row r="341" spans="1:10" ht="15">
      <c r="A341" s="24">
        <v>9</v>
      </c>
      <c r="B341" s="1"/>
      <c r="C341" s="1"/>
      <c r="D341" s="1"/>
      <c r="E341" s="31"/>
      <c r="F341" s="31"/>
      <c r="G341" s="25"/>
      <c r="H341" s="36">
        <f t="shared" si="62"/>
        <v>0.5270833333333331</v>
      </c>
      <c r="I341">
        <f t="shared" si="62"/>
        <v>24</v>
      </c>
      <c r="J341" s="2" t="str">
        <f t="shared" si="62"/>
        <v>50 метров, на спине, девочки</v>
      </c>
    </row>
    <row r="344" spans="1:7" ht="18.75">
      <c r="A344" s="32" t="s">
        <v>416</v>
      </c>
      <c r="B344" s="30">
        <f>B330+1</f>
        <v>25</v>
      </c>
      <c r="C344" s="32"/>
      <c r="D344" s="37">
        <f>D330+TIMEVALUE("0:02:00")</f>
        <v>0.528472222222222</v>
      </c>
      <c r="E344" s="37"/>
      <c r="F344" s="37"/>
      <c r="G344" s="37"/>
    </row>
    <row r="345" spans="1:10" ht="15">
      <c r="A345" t="s">
        <v>403</v>
      </c>
      <c r="B345" t="s">
        <v>404</v>
      </c>
      <c r="C345" t="s">
        <v>0</v>
      </c>
      <c r="D345" t="s">
        <v>1</v>
      </c>
      <c r="E345" t="s">
        <v>405</v>
      </c>
      <c r="F345" t="s">
        <v>3</v>
      </c>
      <c r="G345" t="s">
        <v>406</v>
      </c>
      <c r="H345" t="s">
        <v>456</v>
      </c>
      <c r="I345" t="s">
        <v>457</v>
      </c>
      <c r="J345" t="s">
        <v>458</v>
      </c>
    </row>
    <row r="346" spans="1:10" ht="15">
      <c r="A346" s="24">
        <v>0</v>
      </c>
      <c r="B346" s="1"/>
      <c r="C346" s="1"/>
      <c r="D346" s="1"/>
      <c r="E346" s="31"/>
      <c r="F346" s="31"/>
      <c r="G346" s="25"/>
      <c r="H346" s="36">
        <f>D344</f>
        <v>0.528472222222222</v>
      </c>
      <c r="I346">
        <f>B344</f>
        <v>25</v>
      </c>
      <c r="J346" s="2" t="str">
        <f aca="true" t="shared" si="63" ref="J346:J355">J332</f>
        <v>50 метров, на спине, девочки</v>
      </c>
    </row>
    <row r="347" spans="1:10" ht="15">
      <c r="A347" s="24">
        <v>1</v>
      </c>
      <c r="B347" s="1" t="s">
        <v>87</v>
      </c>
      <c r="C347" s="1" t="s">
        <v>54</v>
      </c>
      <c r="D347" s="1" t="s">
        <v>55</v>
      </c>
      <c r="E347" s="31">
        <v>1999</v>
      </c>
      <c r="F347" s="31" t="s">
        <v>28</v>
      </c>
      <c r="G347" s="25">
        <v>0.00048611111111111104</v>
      </c>
      <c r="H347" s="36">
        <f aca="true" t="shared" si="64" ref="H347:I355">H346</f>
        <v>0.528472222222222</v>
      </c>
      <c r="I347">
        <f>I346</f>
        <v>25</v>
      </c>
      <c r="J347" s="2" t="str">
        <f t="shared" si="63"/>
        <v>50 метров, на спине, девочки</v>
      </c>
    </row>
    <row r="348" spans="1:10" ht="15">
      <c r="A348" s="24">
        <v>2</v>
      </c>
      <c r="B348" s="1" t="s">
        <v>386</v>
      </c>
      <c r="C348" s="1" t="s">
        <v>380</v>
      </c>
      <c r="D348" s="1" t="s">
        <v>392</v>
      </c>
      <c r="E348" s="31">
        <v>1999</v>
      </c>
      <c r="F348" s="31" t="s">
        <v>28</v>
      </c>
      <c r="G348" s="25">
        <v>0.0004664351851851852</v>
      </c>
      <c r="H348" s="36">
        <f t="shared" si="64"/>
        <v>0.528472222222222</v>
      </c>
      <c r="I348">
        <f t="shared" si="64"/>
        <v>25</v>
      </c>
      <c r="J348" s="2" t="str">
        <f t="shared" si="63"/>
        <v>50 метров, на спине, девочки</v>
      </c>
    </row>
    <row r="349" spans="1:10" ht="15">
      <c r="A349" s="24">
        <v>3</v>
      </c>
      <c r="B349" s="1" t="s">
        <v>84</v>
      </c>
      <c r="C349" s="1" t="s">
        <v>37</v>
      </c>
      <c r="D349" s="1" t="s">
        <v>17</v>
      </c>
      <c r="E349" s="31">
        <v>1999</v>
      </c>
      <c r="F349" s="31" t="s">
        <v>28</v>
      </c>
      <c r="G349" s="25">
        <v>0.0004513888888888889</v>
      </c>
      <c r="H349" s="36">
        <f t="shared" si="64"/>
        <v>0.528472222222222</v>
      </c>
      <c r="I349">
        <f t="shared" si="64"/>
        <v>25</v>
      </c>
      <c r="J349" s="2" t="str">
        <f t="shared" si="63"/>
        <v>50 метров, на спине, девочки</v>
      </c>
    </row>
    <row r="350" spans="1:10" ht="15">
      <c r="A350" s="24">
        <v>4</v>
      </c>
      <c r="B350" s="1" t="s">
        <v>276</v>
      </c>
      <c r="C350" s="1" t="s">
        <v>341</v>
      </c>
      <c r="D350" s="1" t="s">
        <v>340</v>
      </c>
      <c r="E350" s="31">
        <v>1995</v>
      </c>
      <c r="F350" s="31" t="s">
        <v>19</v>
      </c>
      <c r="G350" s="25">
        <v>0.0004398148148148148</v>
      </c>
      <c r="H350" s="36">
        <f t="shared" si="64"/>
        <v>0.528472222222222</v>
      </c>
      <c r="I350">
        <f t="shared" si="64"/>
        <v>25</v>
      </c>
      <c r="J350" s="2" t="str">
        <f t="shared" si="63"/>
        <v>50 метров, на спине, девочки</v>
      </c>
    </row>
    <row r="351" spans="1:10" ht="15">
      <c r="A351" s="24">
        <v>5</v>
      </c>
      <c r="B351" s="3" t="s">
        <v>139</v>
      </c>
      <c r="C351" s="1" t="s">
        <v>334</v>
      </c>
      <c r="D351" s="1" t="s">
        <v>17</v>
      </c>
      <c r="E351" s="31">
        <v>1997</v>
      </c>
      <c r="F351" s="31" t="s">
        <v>28</v>
      </c>
      <c r="G351" s="25">
        <v>0.0004398148148148148</v>
      </c>
      <c r="H351" s="36">
        <f t="shared" si="64"/>
        <v>0.528472222222222</v>
      </c>
      <c r="I351">
        <f t="shared" si="64"/>
        <v>25</v>
      </c>
      <c r="J351" s="2" t="str">
        <f t="shared" si="63"/>
        <v>50 метров, на спине, девочки</v>
      </c>
    </row>
    <row r="352" spans="1:10" ht="15">
      <c r="A352" s="24">
        <v>6</v>
      </c>
      <c r="B352" s="1" t="s">
        <v>349</v>
      </c>
      <c r="C352" s="1" t="s">
        <v>129</v>
      </c>
      <c r="D352" s="1" t="s">
        <v>333</v>
      </c>
      <c r="E352" s="31">
        <v>1998</v>
      </c>
      <c r="F352" s="31" t="s">
        <v>28</v>
      </c>
      <c r="G352" s="25">
        <v>0.0004515046296296296</v>
      </c>
      <c r="H352" s="36">
        <f t="shared" si="64"/>
        <v>0.528472222222222</v>
      </c>
      <c r="I352">
        <f t="shared" si="64"/>
        <v>25</v>
      </c>
      <c r="J352" s="2" t="str">
        <f t="shared" si="63"/>
        <v>50 метров, на спине, девочки</v>
      </c>
    </row>
    <row r="353" spans="1:10" ht="15">
      <c r="A353" s="24">
        <v>7</v>
      </c>
      <c r="B353" s="1" t="s">
        <v>58</v>
      </c>
      <c r="C353" s="1" t="s">
        <v>37</v>
      </c>
      <c r="D353" s="1" t="s">
        <v>17</v>
      </c>
      <c r="E353" s="31">
        <v>1999</v>
      </c>
      <c r="F353" s="31" t="s">
        <v>28</v>
      </c>
      <c r="G353" s="25">
        <v>0.00047453703703703704</v>
      </c>
      <c r="H353" s="36">
        <f t="shared" si="64"/>
        <v>0.528472222222222</v>
      </c>
      <c r="I353">
        <f t="shared" si="64"/>
        <v>25</v>
      </c>
      <c r="J353" s="2" t="str">
        <f t="shared" si="63"/>
        <v>50 метров, на спине, девочки</v>
      </c>
    </row>
    <row r="354" spans="1:10" ht="15">
      <c r="A354" s="24">
        <v>8</v>
      </c>
      <c r="B354" s="1"/>
      <c r="C354" s="1"/>
      <c r="D354" s="1"/>
      <c r="E354" s="31"/>
      <c r="F354" s="31"/>
      <c r="G354" s="25"/>
      <c r="H354" s="36">
        <f t="shared" si="64"/>
        <v>0.528472222222222</v>
      </c>
      <c r="I354">
        <f t="shared" si="64"/>
        <v>25</v>
      </c>
      <c r="J354" s="2" t="str">
        <f t="shared" si="63"/>
        <v>50 метров, на спине, девочки</v>
      </c>
    </row>
    <row r="355" spans="1:10" ht="15">
      <c r="A355" s="24">
        <v>9</v>
      </c>
      <c r="B355" s="1"/>
      <c r="C355" s="1"/>
      <c r="D355" s="1"/>
      <c r="E355" s="31"/>
      <c r="F355" s="31"/>
      <c r="G355" s="25"/>
      <c r="H355" s="36">
        <f t="shared" si="64"/>
        <v>0.528472222222222</v>
      </c>
      <c r="I355">
        <f t="shared" si="64"/>
        <v>25</v>
      </c>
      <c r="J355" s="2" t="str">
        <f t="shared" si="63"/>
        <v>50 метров, на спине, девочки</v>
      </c>
    </row>
    <row r="358" spans="1:7" ht="18.75">
      <c r="A358" s="32" t="s">
        <v>416</v>
      </c>
      <c r="B358" s="30">
        <f>B344+1</f>
        <v>26</v>
      </c>
      <c r="C358" s="32"/>
      <c r="D358" s="37">
        <f>D344+TIMEVALUE("0:02:00")</f>
        <v>0.5298611111111109</v>
      </c>
      <c r="E358" s="37"/>
      <c r="F358" s="37"/>
      <c r="G358" s="37"/>
    </row>
    <row r="359" spans="1:10" ht="15">
      <c r="A359" t="s">
        <v>403</v>
      </c>
      <c r="B359" t="s">
        <v>404</v>
      </c>
      <c r="C359" t="s">
        <v>0</v>
      </c>
      <c r="D359" t="s">
        <v>1</v>
      </c>
      <c r="E359" t="s">
        <v>405</v>
      </c>
      <c r="F359" t="s">
        <v>3</v>
      </c>
      <c r="G359" t="s">
        <v>406</v>
      </c>
      <c r="H359" t="s">
        <v>456</v>
      </c>
      <c r="I359" t="s">
        <v>457</v>
      </c>
      <c r="J359" t="s">
        <v>458</v>
      </c>
    </row>
    <row r="360" spans="1:10" ht="15">
      <c r="A360" s="24">
        <v>0</v>
      </c>
      <c r="B360" s="1"/>
      <c r="C360" s="1"/>
      <c r="D360" s="1"/>
      <c r="E360" s="31"/>
      <c r="F360" s="31"/>
      <c r="G360" s="25"/>
      <c r="H360" s="36">
        <f>D358</f>
        <v>0.5298611111111109</v>
      </c>
      <c r="I360">
        <f>B358</f>
        <v>26</v>
      </c>
      <c r="J360" s="2" t="str">
        <f aca="true" t="shared" si="65" ref="J360:J369">J346</f>
        <v>50 метров, на спине, девочки</v>
      </c>
    </row>
    <row r="361" spans="1:10" ht="15">
      <c r="A361" s="24">
        <v>1</v>
      </c>
      <c r="B361" s="1" t="s">
        <v>344</v>
      </c>
      <c r="C361" s="1" t="s">
        <v>129</v>
      </c>
      <c r="D361" s="1" t="s">
        <v>333</v>
      </c>
      <c r="E361" s="31">
        <v>1997</v>
      </c>
      <c r="F361" s="31" t="s">
        <v>19</v>
      </c>
      <c r="G361" s="26">
        <v>0.00042824074074074075</v>
      </c>
      <c r="H361" s="36">
        <f aca="true" t="shared" si="66" ref="H361:H369">H360</f>
        <v>0.5298611111111109</v>
      </c>
      <c r="I361">
        <f>I360</f>
        <v>26</v>
      </c>
      <c r="J361" s="2" t="str">
        <f t="shared" si="65"/>
        <v>50 метров, на спине, девочки</v>
      </c>
    </row>
    <row r="362" spans="1:10" ht="15">
      <c r="A362" s="24">
        <v>2</v>
      </c>
      <c r="B362" s="3" t="s">
        <v>138</v>
      </c>
      <c r="C362" s="1" t="s">
        <v>334</v>
      </c>
      <c r="D362" s="1" t="s">
        <v>17</v>
      </c>
      <c r="E362" s="31">
        <v>1997</v>
      </c>
      <c r="F362" s="31" t="s">
        <v>19</v>
      </c>
      <c r="G362" s="25">
        <v>0.0004166666666666667</v>
      </c>
      <c r="H362" s="36">
        <f t="shared" si="66"/>
        <v>0.5298611111111109</v>
      </c>
      <c r="I362">
        <f aca="true" t="shared" si="67" ref="I362:I369">I361</f>
        <v>26</v>
      </c>
      <c r="J362" s="2" t="str">
        <f t="shared" si="65"/>
        <v>50 метров, на спине, девочки</v>
      </c>
    </row>
    <row r="363" spans="1:10" ht="15">
      <c r="A363" s="24">
        <v>3</v>
      </c>
      <c r="B363" s="1" t="s">
        <v>221</v>
      </c>
      <c r="C363" s="1" t="s">
        <v>228</v>
      </c>
      <c r="D363" s="1" t="s">
        <v>339</v>
      </c>
      <c r="E363" s="31">
        <v>1995</v>
      </c>
      <c r="F363" s="31" t="s">
        <v>51</v>
      </c>
      <c r="G363" s="25">
        <v>0.00039236111111111107</v>
      </c>
      <c r="H363" s="36">
        <f t="shared" si="66"/>
        <v>0.5298611111111109</v>
      </c>
      <c r="I363">
        <f t="shared" si="67"/>
        <v>26</v>
      </c>
      <c r="J363" s="2" t="str">
        <f t="shared" si="65"/>
        <v>50 метров, на спине, девочки</v>
      </c>
    </row>
    <row r="364" spans="1:10" ht="15">
      <c r="A364" s="24">
        <v>4</v>
      </c>
      <c r="B364" s="1" t="s">
        <v>362</v>
      </c>
      <c r="C364" s="1" t="s">
        <v>377</v>
      </c>
      <c r="D364" s="1" t="s">
        <v>364</v>
      </c>
      <c r="E364" s="31">
        <v>1995</v>
      </c>
      <c r="F364" s="31" t="s">
        <v>51</v>
      </c>
      <c r="G364" s="26">
        <v>0.00038194444444444446</v>
      </c>
      <c r="H364" s="36">
        <f t="shared" si="66"/>
        <v>0.5298611111111109</v>
      </c>
      <c r="I364">
        <f t="shared" si="67"/>
        <v>26</v>
      </c>
      <c r="J364" s="2" t="str">
        <f t="shared" si="65"/>
        <v>50 метров, на спине, девочки</v>
      </c>
    </row>
    <row r="365" spans="1:10" ht="15">
      <c r="A365" s="24">
        <v>5</v>
      </c>
      <c r="B365" s="1" t="s">
        <v>222</v>
      </c>
      <c r="C365" s="1" t="s">
        <v>228</v>
      </c>
      <c r="D365" s="1" t="s">
        <v>339</v>
      </c>
      <c r="E365" s="31">
        <v>1995</v>
      </c>
      <c r="F365" s="31" t="s">
        <v>81</v>
      </c>
      <c r="G365" s="25">
        <v>0.0003877314814814815</v>
      </c>
      <c r="H365" s="36">
        <f t="shared" si="66"/>
        <v>0.5298611111111109</v>
      </c>
      <c r="I365">
        <f t="shared" si="67"/>
        <v>26</v>
      </c>
      <c r="J365" s="2" t="str">
        <f t="shared" si="65"/>
        <v>50 метров, на спине, девочки</v>
      </c>
    </row>
    <row r="366" spans="1:10" ht="15">
      <c r="A366" s="24">
        <v>6</v>
      </c>
      <c r="B366" s="1" t="s">
        <v>80</v>
      </c>
      <c r="C366" s="1" t="s">
        <v>37</v>
      </c>
      <c r="D366" s="1" t="s">
        <v>17</v>
      </c>
      <c r="E366" s="31">
        <v>1995</v>
      </c>
      <c r="F366" s="31" t="s">
        <v>81</v>
      </c>
      <c r="G366" s="25">
        <v>0.0003935185185185185</v>
      </c>
      <c r="H366" s="36">
        <f t="shared" si="66"/>
        <v>0.5298611111111109</v>
      </c>
      <c r="I366">
        <f t="shared" si="67"/>
        <v>26</v>
      </c>
      <c r="J366" s="2" t="str">
        <f t="shared" si="65"/>
        <v>50 метров, на спине, девочки</v>
      </c>
    </row>
    <row r="367" spans="1:10" ht="15">
      <c r="A367" s="24">
        <v>7</v>
      </c>
      <c r="B367" s="1" t="s">
        <v>265</v>
      </c>
      <c r="C367" s="1" t="s">
        <v>336</v>
      </c>
      <c r="D367" s="1" t="s">
        <v>335</v>
      </c>
      <c r="E367" s="31">
        <v>1997</v>
      </c>
      <c r="F367" s="31" t="s">
        <v>19</v>
      </c>
      <c r="G367" s="25">
        <v>0.0004224537037037037</v>
      </c>
      <c r="H367" s="36">
        <f t="shared" si="66"/>
        <v>0.5298611111111109</v>
      </c>
      <c r="I367">
        <f t="shared" si="67"/>
        <v>26</v>
      </c>
      <c r="J367" s="2" t="str">
        <f t="shared" si="65"/>
        <v>50 метров, на спине, девочки</v>
      </c>
    </row>
    <row r="368" spans="1:10" ht="15">
      <c r="A368" s="24">
        <v>8</v>
      </c>
      <c r="B368" s="1" t="s">
        <v>278</v>
      </c>
      <c r="C368" s="1" t="s">
        <v>341</v>
      </c>
      <c r="D368" s="1" t="s">
        <v>340</v>
      </c>
      <c r="E368" s="31">
        <v>1997</v>
      </c>
      <c r="F368" s="31" t="s">
        <v>19</v>
      </c>
      <c r="G368" s="25">
        <v>0.00042824074074074075</v>
      </c>
      <c r="H368" s="36">
        <f t="shared" si="66"/>
        <v>0.5298611111111109</v>
      </c>
      <c r="I368">
        <f t="shared" si="67"/>
        <v>26</v>
      </c>
      <c r="J368" s="2" t="str">
        <f t="shared" si="65"/>
        <v>50 метров, на спине, девочки</v>
      </c>
    </row>
    <row r="369" spans="1:10" ht="15">
      <c r="A369" s="24">
        <v>9</v>
      </c>
      <c r="B369" s="1"/>
      <c r="C369" s="1"/>
      <c r="D369" s="1"/>
      <c r="E369" s="31"/>
      <c r="F369" s="31"/>
      <c r="G369" s="25"/>
      <c r="H369" s="36">
        <f t="shared" si="66"/>
        <v>0.5298611111111109</v>
      </c>
      <c r="I369">
        <f t="shared" si="67"/>
        <v>26</v>
      </c>
      <c r="J369" s="2" t="str">
        <f t="shared" si="65"/>
        <v>50 метров, на спине, девочки</v>
      </c>
    </row>
    <row r="371" spans="1:7" ht="21">
      <c r="A371" s="39" t="s">
        <v>419</v>
      </c>
      <c r="B371" s="39"/>
      <c r="C371" s="39"/>
      <c r="D371" s="39"/>
      <c r="E371" s="39"/>
      <c r="F371" s="39"/>
      <c r="G371" s="39"/>
    </row>
    <row r="372" spans="1:7" ht="18.75">
      <c r="A372" s="32" t="s">
        <v>416</v>
      </c>
      <c r="B372" s="30">
        <f>B358+1</f>
        <v>27</v>
      </c>
      <c r="C372" s="32"/>
      <c r="D372" s="37">
        <f>D358+TIMEVALUE("0:02:00")</f>
        <v>0.5312499999999998</v>
      </c>
      <c r="E372" s="37"/>
      <c r="F372" s="37"/>
      <c r="G372" s="37"/>
    </row>
    <row r="373" spans="1:10" ht="15">
      <c r="A373" t="s">
        <v>403</v>
      </c>
      <c r="B373" t="s">
        <v>404</v>
      </c>
      <c r="C373" t="s">
        <v>0</v>
      </c>
      <c r="D373" t="s">
        <v>1</v>
      </c>
      <c r="E373" t="s">
        <v>405</v>
      </c>
      <c r="F373" t="s">
        <v>3</v>
      </c>
      <c r="G373" t="s">
        <v>406</v>
      </c>
      <c r="H373" t="s">
        <v>456</v>
      </c>
      <c r="I373" t="s">
        <v>457</v>
      </c>
      <c r="J373" t="s">
        <v>458</v>
      </c>
    </row>
    <row r="374" spans="1:10" ht="15">
      <c r="A374" s="24">
        <v>0</v>
      </c>
      <c r="B374" s="1"/>
      <c r="C374" s="1"/>
      <c r="D374" s="1"/>
      <c r="E374" s="31"/>
      <c r="F374" s="31"/>
      <c r="G374" s="25"/>
      <c r="H374" s="36">
        <f>D372</f>
        <v>0.5312499999999998</v>
      </c>
      <c r="I374">
        <f>B372</f>
        <v>27</v>
      </c>
      <c r="J374" s="2" t="str">
        <f>A371</f>
        <v>50 метров, на спине, мальчики</v>
      </c>
    </row>
    <row r="375" spans="1:10" ht="15">
      <c r="A375" s="24">
        <v>1</v>
      </c>
      <c r="B375" s="1" t="s">
        <v>64</v>
      </c>
      <c r="C375" s="1" t="s">
        <v>16</v>
      </c>
      <c r="D375" s="1" t="s">
        <v>17</v>
      </c>
      <c r="E375" s="31">
        <v>2002</v>
      </c>
      <c r="F375" s="31" t="s">
        <v>20</v>
      </c>
      <c r="G375" s="25">
        <v>0.000625</v>
      </c>
      <c r="H375" s="36">
        <f aca="true" t="shared" si="68" ref="H375:H383">H374</f>
        <v>0.5312499999999998</v>
      </c>
      <c r="I375">
        <f>I374</f>
        <v>27</v>
      </c>
      <c r="J375" s="2" t="str">
        <f>J374</f>
        <v>50 метров, на спине, мальчики</v>
      </c>
    </row>
    <row r="376" spans="1:10" ht="15">
      <c r="A376" s="24">
        <v>2</v>
      </c>
      <c r="B376" s="1" t="s">
        <v>75</v>
      </c>
      <c r="C376" s="1" t="s">
        <v>44</v>
      </c>
      <c r="D376" s="1" t="s">
        <v>45</v>
      </c>
      <c r="E376" s="31">
        <v>2002</v>
      </c>
      <c r="F376" s="31" t="s">
        <v>33</v>
      </c>
      <c r="G376" s="25">
        <v>0.0006018518518518519</v>
      </c>
      <c r="H376" s="36">
        <f t="shared" si="68"/>
        <v>0.5312499999999998</v>
      </c>
      <c r="I376">
        <f aca="true" t="shared" si="69" ref="I376:I383">I375</f>
        <v>27</v>
      </c>
      <c r="J376" s="2" t="str">
        <f aca="true" t="shared" si="70" ref="J376:J383">J375</f>
        <v>50 метров, на спине, мальчики</v>
      </c>
    </row>
    <row r="377" spans="1:10" ht="15">
      <c r="A377" s="24">
        <v>3</v>
      </c>
      <c r="B377" s="3" t="s">
        <v>248</v>
      </c>
      <c r="C377" s="1" t="s">
        <v>204</v>
      </c>
      <c r="D377" s="1" t="s">
        <v>296</v>
      </c>
      <c r="E377" s="31">
        <v>2002</v>
      </c>
      <c r="F377" s="31" t="s">
        <v>33</v>
      </c>
      <c r="G377" s="25">
        <v>0.0005902777777777778</v>
      </c>
      <c r="H377" s="36">
        <f t="shared" si="68"/>
        <v>0.5312499999999998</v>
      </c>
      <c r="I377">
        <f t="shared" si="69"/>
        <v>27</v>
      </c>
      <c r="J377" s="2" t="str">
        <f t="shared" si="70"/>
        <v>50 метров, на спине, мальчики</v>
      </c>
    </row>
    <row r="378" spans="1:10" ht="15">
      <c r="A378" s="24">
        <v>4</v>
      </c>
      <c r="B378" s="1" t="s">
        <v>397</v>
      </c>
      <c r="C378" s="1"/>
      <c r="D378" s="1" t="s">
        <v>17</v>
      </c>
      <c r="E378" s="31">
        <v>2002</v>
      </c>
      <c r="F378" s="31" t="s">
        <v>33</v>
      </c>
      <c r="G378" s="25">
        <v>0.0005787037037037038</v>
      </c>
      <c r="H378" s="36">
        <f t="shared" si="68"/>
        <v>0.5312499999999998</v>
      </c>
      <c r="I378">
        <f t="shared" si="69"/>
        <v>27</v>
      </c>
      <c r="J378" s="2" t="str">
        <f t="shared" si="70"/>
        <v>50 метров, на спине, мальчики</v>
      </c>
    </row>
    <row r="379" spans="1:10" ht="15">
      <c r="A379" s="24">
        <v>5</v>
      </c>
      <c r="B379" s="1" t="s">
        <v>70</v>
      </c>
      <c r="C379" s="1" t="s">
        <v>24</v>
      </c>
      <c r="D379" s="1" t="s">
        <v>25</v>
      </c>
      <c r="E379" s="31">
        <v>1999</v>
      </c>
      <c r="F379" s="31" t="s">
        <v>33</v>
      </c>
      <c r="G379" s="25">
        <v>0.0005787037037037038</v>
      </c>
      <c r="H379" s="36">
        <f t="shared" si="68"/>
        <v>0.5312499999999998</v>
      </c>
      <c r="I379">
        <f t="shared" si="69"/>
        <v>27</v>
      </c>
      <c r="J379" s="2" t="str">
        <f t="shared" si="70"/>
        <v>50 метров, на спине, мальчики</v>
      </c>
    </row>
    <row r="380" spans="1:10" ht="15">
      <c r="A380" s="24">
        <v>6</v>
      </c>
      <c r="B380" s="1" t="s">
        <v>288</v>
      </c>
      <c r="C380" s="1" t="s">
        <v>341</v>
      </c>
      <c r="D380" s="1" t="s">
        <v>340</v>
      </c>
      <c r="E380" s="31">
        <v>2001</v>
      </c>
      <c r="F380" s="31" t="s">
        <v>33</v>
      </c>
      <c r="G380" s="25">
        <v>0.0006018518518518519</v>
      </c>
      <c r="H380" s="36">
        <f t="shared" si="68"/>
        <v>0.5312499999999998</v>
      </c>
      <c r="I380">
        <f t="shared" si="69"/>
        <v>27</v>
      </c>
      <c r="J380" s="2" t="str">
        <f t="shared" si="70"/>
        <v>50 метров, на спине, мальчики</v>
      </c>
    </row>
    <row r="381" spans="1:10" ht="15">
      <c r="A381" s="24">
        <v>7</v>
      </c>
      <c r="B381" s="1" t="s">
        <v>69</v>
      </c>
      <c r="C381" s="1" t="s">
        <v>24</v>
      </c>
      <c r="D381" s="1" t="s">
        <v>25</v>
      </c>
      <c r="E381" s="31">
        <v>2001</v>
      </c>
      <c r="F381" s="31" t="s">
        <v>33</v>
      </c>
      <c r="G381" s="25">
        <v>0.0006134259259259259</v>
      </c>
      <c r="H381" s="36">
        <f t="shared" si="68"/>
        <v>0.5312499999999998</v>
      </c>
      <c r="I381">
        <f t="shared" si="69"/>
        <v>27</v>
      </c>
      <c r="J381" s="2" t="str">
        <f t="shared" si="70"/>
        <v>50 метров, на спине, мальчики</v>
      </c>
    </row>
    <row r="382" spans="1:10" ht="15">
      <c r="A382" s="24">
        <v>8</v>
      </c>
      <c r="B382" s="1" t="s">
        <v>439</v>
      </c>
      <c r="C382" s="1" t="s">
        <v>112</v>
      </c>
      <c r="D382" s="1" t="s">
        <v>131</v>
      </c>
      <c r="E382" s="31">
        <v>2002</v>
      </c>
      <c r="F382" s="31" t="s">
        <v>20</v>
      </c>
      <c r="G382" s="25">
        <v>0.0006944444444444445</v>
      </c>
      <c r="H382" s="36">
        <f t="shared" si="68"/>
        <v>0.5312499999999998</v>
      </c>
      <c r="I382">
        <f t="shared" si="69"/>
        <v>27</v>
      </c>
      <c r="J382" s="2" t="str">
        <f t="shared" si="70"/>
        <v>50 метров, на спине, мальчики</v>
      </c>
    </row>
    <row r="383" spans="1:10" ht="15">
      <c r="A383" s="24">
        <v>9</v>
      </c>
      <c r="B383" s="1"/>
      <c r="C383" s="1"/>
      <c r="D383" s="1"/>
      <c r="E383" s="31"/>
      <c r="F383" s="31"/>
      <c r="G383" s="25"/>
      <c r="H383" s="36">
        <f t="shared" si="68"/>
        <v>0.5312499999999998</v>
      </c>
      <c r="I383">
        <f t="shared" si="69"/>
        <v>27</v>
      </c>
      <c r="J383" s="2" t="str">
        <f t="shared" si="70"/>
        <v>50 метров, на спине, мальчики</v>
      </c>
    </row>
    <row r="386" spans="1:7" ht="18.75">
      <c r="A386" s="32" t="s">
        <v>416</v>
      </c>
      <c r="B386" s="30">
        <f>B372+1</f>
        <v>28</v>
      </c>
      <c r="C386" s="32"/>
      <c r="D386" s="37">
        <f>D372+TIMEVALUE("0:02:00")</f>
        <v>0.5326388888888887</v>
      </c>
      <c r="E386" s="37"/>
      <c r="F386" s="37"/>
      <c r="G386" s="37"/>
    </row>
    <row r="387" spans="1:10" ht="15">
      <c r="A387" t="s">
        <v>403</v>
      </c>
      <c r="B387" t="s">
        <v>404</v>
      </c>
      <c r="C387" t="s">
        <v>0</v>
      </c>
      <c r="D387" t="s">
        <v>1</v>
      </c>
      <c r="E387" t="s">
        <v>405</v>
      </c>
      <c r="F387" t="s">
        <v>3</v>
      </c>
      <c r="G387" t="s">
        <v>406</v>
      </c>
      <c r="H387" t="s">
        <v>456</v>
      </c>
      <c r="I387" t="s">
        <v>457</v>
      </c>
      <c r="J387" t="s">
        <v>458</v>
      </c>
    </row>
    <row r="388" spans="1:10" ht="15">
      <c r="A388" s="24">
        <v>0</v>
      </c>
      <c r="B388" s="1"/>
      <c r="C388" s="1"/>
      <c r="D388" s="1"/>
      <c r="E388" s="31"/>
      <c r="F388" s="31"/>
      <c r="G388" s="25"/>
      <c r="H388" s="36">
        <f>D386</f>
        <v>0.5326388888888887</v>
      </c>
      <c r="I388">
        <f>B386</f>
        <v>28</v>
      </c>
      <c r="J388" s="2" t="str">
        <f aca="true" t="shared" si="71" ref="J388:J397">J374</f>
        <v>50 метров, на спине, мальчики</v>
      </c>
    </row>
    <row r="389" spans="1:10" ht="15">
      <c r="A389" s="24">
        <v>1</v>
      </c>
      <c r="B389" s="1" t="s">
        <v>282</v>
      </c>
      <c r="C389" s="1" t="s">
        <v>341</v>
      </c>
      <c r="D389" s="1" t="s">
        <v>340</v>
      </c>
      <c r="E389" s="31">
        <v>1999</v>
      </c>
      <c r="F389" s="31" t="s">
        <v>30</v>
      </c>
      <c r="G389" s="25">
        <v>0.0005439814814814814</v>
      </c>
      <c r="H389" s="36">
        <f aca="true" t="shared" si="72" ref="H389:H397">H388</f>
        <v>0.5326388888888887</v>
      </c>
      <c r="I389">
        <f>I388</f>
        <v>28</v>
      </c>
      <c r="J389" s="2" t="str">
        <f t="shared" si="71"/>
        <v>50 метров, на спине, мальчики</v>
      </c>
    </row>
    <row r="390" spans="1:10" ht="15">
      <c r="A390" s="24">
        <v>2</v>
      </c>
      <c r="B390" s="1" t="s">
        <v>153</v>
      </c>
      <c r="C390" s="1" t="s">
        <v>104</v>
      </c>
      <c r="D390" s="1" t="s">
        <v>130</v>
      </c>
      <c r="E390" s="31">
        <v>2000</v>
      </c>
      <c r="F390" s="31" t="s">
        <v>33</v>
      </c>
      <c r="G390" s="25">
        <v>0.0005324074074074074</v>
      </c>
      <c r="H390" s="36">
        <f t="shared" si="72"/>
        <v>0.5326388888888887</v>
      </c>
      <c r="I390">
        <f aca="true" t="shared" si="73" ref="I390:I397">I389</f>
        <v>28</v>
      </c>
      <c r="J390" s="2" t="str">
        <f t="shared" si="71"/>
        <v>50 метров, на спине, мальчики</v>
      </c>
    </row>
    <row r="391" spans="1:10" ht="15">
      <c r="A391" s="24">
        <v>3</v>
      </c>
      <c r="B391" s="1" t="s">
        <v>387</v>
      </c>
      <c r="C391" s="1" t="s">
        <v>380</v>
      </c>
      <c r="D391" s="1" t="s">
        <v>392</v>
      </c>
      <c r="E391" s="31">
        <v>2000</v>
      </c>
      <c r="F391" s="31" t="s">
        <v>33</v>
      </c>
      <c r="G391" s="25">
        <v>0.0005226851851851852</v>
      </c>
      <c r="H391" s="36">
        <f t="shared" si="72"/>
        <v>0.5326388888888887</v>
      </c>
      <c r="I391">
        <f t="shared" si="73"/>
        <v>28</v>
      </c>
      <c r="J391" s="2" t="str">
        <f t="shared" si="71"/>
        <v>50 метров, на спине, мальчики</v>
      </c>
    </row>
    <row r="392" spans="1:10" ht="15">
      <c r="A392" s="24">
        <v>4</v>
      </c>
      <c r="B392" s="3" t="s">
        <v>252</v>
      </c>
      <c r="C392" s="1" t="s">
        <v>204</v>
      </c>
      <c r="D392" s="1" t="s">
        <v>296</v>
      </c>
      <c r="E392" s="31">
        <v>1999</v>
      </c>
      <c r="F392" s="31" t="s">
        <v>33</v>
      </c>
      <c r="G392" s="25">
        <v>0.0005208333333333333</v>
      </c>
      <c r="H392" s="36">
        <f t="shared" si="72"/>
        <v>0.5326388888888887</v>
      </c>
      <c r="I392">
        <f t="shared" si="73"/>
        <v>28</v>
      </c>
      <c r="J392" s="2" t="str">
        <f t="shared" si="71"/>
        <v>50 метров, на спине, мальчики</v>
      </c>
    </row>
    <row r="393" spans="1:10" ht="15">
      <c r="A393" s="24">
        <v>5</v>
      </c>
      <c r="B393" s="1" t="s">
        <v>285</v>
      </c>
      <c r="C393" s="1" t="s">
        <v>341</v>
      </c>
      <c r="D393" s="1" t="s">
        <v>340</v>
      </c>
      <c r="E393" s="31">
        <v>1998</v>
      </c>
      <c r="F393" s="31" t="s">
        <v>30</v>
      </c>
      <c r="G393" s="25">
        <v>0.0005208333333333333</v>
      </c>
      <c r="H393" s="36">
        <f t="shared" si="72"/>
        <v>0.5326388888888887</v>
      </c>
      <c r="I393">
        <f t="shared" si="73"/>
        <v>28</v>
      </c>
      <c r="J393" s="2" t="str">
        <f t="shared" si="71"/>
        <v>50 метров, на спине, мальчики</v>
      </c>
    </row>
    <row r="394" spans="1:10" ht="15">
      <c r="A394" s="24">
        <v>6</v>
      </c>
      <c r="B394" s="1" t="s">
        <v>158</v>
      </c>
      <c r="C394" s="1" t="s">
        <v>104</v>
      </c>
      <c r="D394" s="1" t="s">
        <v>130</v>
      </c>
      <c r="E394" s="31">
        <v>2001</v>
      </c>
      <c r="F394" s="31" t="s">
        <v>33</v>
      </c>
      <c r="G394" s="25">
        <v>0.0005324074074074074</v>
      </c>
      <c r="H394" s="36">
        <f t="shared" si="72"/>
        <v>0.5326388888888887</v>
      </c>
      <c r="I394">
        <f t="shared" si="73"/>
        <v>28</v>
      </c>
      <c r="J394" s="2" t="str">
        <f t="shared" si="71"/>
        <v>50 метров, на спине, мальчики</v>
      </c>
    </row>
    <row r="395" spans="1:10" ht="15">
      <c r="A395" s="24">
        <v>7</v>
      </c>
      <c r="B395" s="1" t="s">
        <v>379</v>
      </c>
      <c r="C395" s="1" t="s">
        <v>380</v>
      </c>
      <c r="D395" s="1" t="s">
        <v>392</v>
      </c>
      <c r="E395" s="31">
        <v>1999</v>
      </c>
      <c r="F395" s="31" t="s">
        <v>30</v>
      </c>
      <c r="G395" s="26">
        <v>0.0005341435185185185</v>
      </c>
      <c r="H395" s="36">
        <f t="shared" si="72"/>
        <v>0.5326388888888887</v>
      </c>
      <c r="I395">
        <f t="shared" si="73"/>
        <v>28</v>
      </c>
      <c r="J395" s="2" t="str">
        <f t="shared" si="71"/>
        <v>50 метров, на спине, мальчики</v>
      </c>
    </row>
    <row r="396" spans="1:10" ht="15">
      <c r="A396" s="24">
        <v>8</v>
      </c>
      <c r="B396" s="1"/>
      <c r="C396" s="1"/>
      <c r="D396" s="1"/>
      <c r="E396" s="31"/>
      <c r="F396" s="31"/>
      <c r="G396" s="25"/>
      <c r="H396" s="36">
        <f t="shared" si="72"/>
        <v>0.5326388888888887</v>
      </c>
      <c r="I396">
        <f t="shared" si="73"/>
        <v>28</v>
      </c>
      <c r="J396" s="2" t="str">
        <f t="shared" si="71"/>
        <v>50 метров, на спине, мальчики</v>
      </c>
    </row>
    <row r="397" spans="1:10" ht="15">
      <c r="A397" s="24">
        <v>9</v>
      </c>
      <c r="B397" s="1"/>
      <c r="C397" s="1"/>
      <c r="D397" s="1"/>
      <c r="E397" s="31"/>
      <c r="F397" s="31"/>
      <c r="G397" s="25"/>
      <c r="H397" s="36">
        <f t="shared" si="72"/>
        <v>0.5326388888888887</v>
      </c>
      <c r="I397">
        <f t="shared" si="73"/>
        <v>28</v>
      </c>
      <c r="J397" s="2" t="str">
        <f t="shared" si="71"/>
        <v>50 метров, на спине, мальчики</v>
      </c>
    </row>
    <row r="400" spans="1:7" ht="18.75">
      <c r="A400" s="32" t="s">
        <v>416</v>
      </c>
      <c r="B400" s="30">
        <f>B386+1</f>
        <v>29</v>
      </c>
      <c r="C400" s="32"/>
      <c r="D400" s="37">
        <f>D386+TIMEVALUE("0:02:00")</f>
        <v>0.5340277777777775</v>
      </c>
      <c r="E400" s="37"/>
      <c r="F400" s="37"/>
      <c r="G400" s="37"/>
    </row>
    <row r="401" spans="1:10" ht="15">
      <c r="A401" t="s">
        <v>403</v>
      </c>
      <c r="B401" t="s">
        <v>404</v>
      </c>
      <c r="C401" t="s">
        <v>0</v>
      </c>
      <c r="D401" t="s">
        <v>1</v>
      </c>
      <c r="E401" t="s">
        <v>405</v>
      </c>
      <c r="F401" t="s">
        <v>3</v>
      </c>
      <c r="G401" t="s">
        <v>406</v>
      </c>
      <c r="H401" t="s">
        <v>456</v>
      </c>
      <c r="I401" t="s">
        <v>457</v>
      </c>
      <c r="J401" t="s">
        <v>458</v>
      </c>
    </row>
    <row r="402" spans="1:10" ht="15">
      <c r="A402" s="24">
        <v>0</v>
      </c>
      <c r="B402" s="1"/>
      <c r="C402" s="1"/>
      <c r="D402" s="1"/>
      <c r="E402" s="31"/>
      <c r="F402" s="31"/>
      <c r="G402" s="25"/>
      <c r="H402" s="36">
        <f>D400</f>
        <v>0.5340277777777775</v>
      </c>
      <c r="I402">
        <f>B400</f>
        <v>29</v>
      </c>
      <c r="J402" s="2" t="str">
        <f aca="true" t="shared" si="74" ref="J402:J411">J388</f>
        <v>50 метров, на спине, мальчики</v>
      </c>
    </row>
    <row r="403" spans="1:10" ht="15">
      <c r="A403" s="24">
        <v>1</v>
      </c>
      <c r="B403" s="1" t="s">
        <v>79</v>
      </c>
      <c r="C403" s="1" t="s">
        <v>54</v>
      </c>
      <c r="D403" s="1" t="s">
        <v>55</v>
      </c>
      <c r="E403" s="31">
        <v>2002</v>
      </c>
      <c r="F403" s="31" t="s">
        <v>30</v>
      </c>
      <c r="G403" s="25">
        <v>0.0005092592592592592</v>
      </c>
      <c r="H403" s="36">
        <f aca="true" t="shared" si="75" ref="H403:H411">H402</f>
        <v>0.5340277777777775</v>
      </c>
      <c r="I403">
        <f>I402</f>
        <v>29</v>
      </c>
      <c r="J403" s="2" t="str">
        <f t="shared" si="74"/>
        <v>50 метров, на спине, мальчики</v>
      </c>
    </row>
    <row r="404" spans="1:10" ht="15">
      <c r="A404" s="24">
        <v>2</v>
      </c>
      <c r="B404" s="1" t="s">
        <v>283</v>
      </c>
      <c r="C404" s="1" t="s">
        <v>341</v>
      </c>
      <c r="D404" s="1" t="s">
        <v>340</v>
      </c>
      <c r="E404" s="31">
        <v>2000</v>
      </c>
      <c r="F404" s="31" t="s">
        <v>30</v>
      </c>
      <c r="G404" s="26">
        <v>0.0005092592592592592</v>
      </c>
      <c r="H404" s="36">
        <f t="shared" si="75"/>
        <v>0.5340277777777775</v>
      </c>
      <c r="I404">
        <f aca="true" t="shared" si="76" ref="I404:I411">I403</f>
        <v>29</v>
      </c>
      <c r="J404" s="2" t="str">
        <f t="shared" si="74"/>
        <v>50 метров, на спине, мальчики</v>
      </c>
    </row>
    <row r="405" spans="1:10" ht="15">
      <c r="A405" s="24">
        <v>3</v>
      </c>
      <c r="B405" s="1" t="s">
        <v>447</v>
      </c>
      <c r="C405" s="1" t="s">
        <v>449</v>
      </c>
      <c r="D405" s="1" t="s">
        <v>450</v>
      </c>
      <c r="E405" s="31">
        <v>2001</v>
      </c>
      <c r="F405" s="31" t="s">
        <v>30</v>
      </c>
      <c r="G405" s="25">
        <v>0.0004976851851851852</v>
      </c>
      <c r="H405" s="36">
        <f t="shared" si="75"/>
        <v>0.5340277777777775</v>
      </c>
      <c r="I405">
        <f t="shared" si="76"/>
        <v>29</v>
      </c>
      <c r="J405" s="2" t="str">
        <f t="shared" si="74"/>
        <v>50 метров, на спине, мальчики</v>
      </c>
    </row>
    <row r="406" spans="1:10" ht="15">
      <c r="A406" s="24">
        <v>4</v>
      </c>
      <c r="B406" s="1" t="s">
        <v>441</v>
      </c>
      <c r="C406" s="1" t="s">
        <v>449</v>
      </c>
      <c r="D406" s="1" t="s">
        <v>450</v>
      </c>
      <c r="E406" s="31">
        <v>1997</v>
      </c>
      <c r="F406" s="31" t="s">
        <v>30</v>
      </c>
      <c r="G406" s="25">
        <v>0.0004976851851851852</v>
      </c>
      <c r="H406" s="36">
        <f t="shared" si="75"/>
        <v>0.5340277777777775</v>
      </c>
      <c r="I406">
        <f t="shared" si="76"/>
        <v>29</v>
      </c>
      <c r="J406" s="2" t="str">
        <f t="shared" si="74"/>
        <v>50 метров, на спине, мальчики</v>
      </c>
    </row>
    <row r="407" spans="1:10" ht="15">
      <c r="A407" s="24">
        <v>5</v>
      </c>
      <c r="B407" s="1" t="s">
        <v>445</v>
      </c>
      <c r="C407" s="1" t="s">
        <v>449</v>
      </c>
      <c r="D407" s="1" t="s">
        <v>450</v>
      </c>
      <c r="E407" s="31">
        <v>2000</v>
      </c>
      <c r="F407" s="31" t="s">
        <v>33</v>
      </c>
      <c r="G407" s="25">
        <v>0.0004976851851851852</v>
      </c>
      <c r="H407" s="36">
        <f t="shared" si="75"/>
        <v>0.5340277777777775</v>
      </c>
      <c r="I407">
        <f t="shared" si="76"/>
        <v>29</v>
      </c>
      <c r="J407" s="2" t="str">
        <f t="shared" si="74"/>
        <v>50 метров, на спине, мальчики</v>
      </c>
    </row>
    <row r="408" spans="1:10" ht="15">
      <c r="A408" s="24">
        <v>6</v>
      </c>
      <c r="B408" s="1" t="s">
        <v>284</v>
      </c>
      <c r="C408" s="1" t="s">
        <v>341</v>
      </c>
      <c r="D408" s="1" t="s">
        <v>340</v>
      </c>
      <c r="E408" s="31">
        <v>1998</v>
      </c>
      <c r="F408" s="31" t="s">
        <v>30</v>
      </c>
      <c r="G408" s="25">
        <v>0.0005092592592592592</v>
      </c>
      <c r="H408" s="36">
        <f t="shared" si="75"/>
        <v>0.5340277777777775</v>
      </c>
      <c r="I408">
        <f t="shared" si="76"/>
        <v>29</v>
      </c>
      <c r="J408" s="2" t="str">
        <f t="shared" si="74"/>
        <v>50 метров, на спине, мальчики</v>
      </c>
    </row>
    <row r="409" spans="1:10" ht="15">
      <c r="A409" s="24">
        <v>7</v>
      </c>
      <c r="B409" s="1" t="s">
        <v>47</v>
      </c>
      <c r="C409" s="1" t="s">
        <v>44</v>
      </c>
      <c r="D409" s="1" t="s">
        <v>45</v>
      </c>
      <c r="E409" s="31">
        <v>2001</v>
      </c>
      <c r="F409" s="31" t="s">
        <v>30</v>
      </c>
      <c r="G409" s="25">
        <v>0.0005092592592592592</v>
      </c>
      <c r="H409" s="36">
        <f t="shared" si="75"/>
        <v>0.5340277777777775</v>
      </c>
      <c r="I409">
        <f t="shared" si="76"/>
        <v>29</v>
      </c>
      <c r="J409" s="2" t="str">
        <f t="shared" si="74"/>
        <v>50 метров, на спине, мальчики</v>
      </c>
    </row>
    <row r="410" spans="1:10" ht="15">
      <c r="A410" s="24">
        <v>8</v>
      </c>
      <c r="B410" s="1" t="s">
        <v>389</v>
      </c>
      <c r="C410" s="1" t="s">
        <v>380</v>
      </c>
      <c r="D410" s="1" t="s">
        <v>392</v>
      </c>
      <c r="E410" s="31">
        <v>2001</v>
      </c>
      <c r="F410" s="31" t="s">
        <v>33</v>
      </c>
      <c r="G410" s="25">
        <v>0.0005121527777777778</v>
      </c>
      <c r="H410" s="36">
        <f t="shared" si="75"/>
        <v>0.5340277777777775</v>
      </c>
      <c r="I410">
        <f t="shared" si="76"/>
        <v>29</v>
      </c>
      <c r="J410" s="2" t="str">
        <f t="shared" si="74"/>
        <v>50 метров, на спине, мальчики</v>
      </c>
    </row>
    <row r="411" spans="1:10" ht="15">
      <c r="A411" s="24">
        <v>9</v>
      </c>
      <c r="B411" s="1"/>
      <c r="C411" s="1"/>
      <c r="D411" s="1"/>
      <c r="E411" s="31"/>
      <c r="F411" s="31"/>
      <c r="G411" s="25"/>
      <c r="H411" s="36">
        <f t="shared" si="75"/>
        <v>0.5340277777777775</v>
      </c>
      <c r="I411">
        <f t="shared" si="76"/>
        <v>29</v>
      </c>
      <c r="J411" s="2" t="str">
        <f t="shared" si="74"/>
        <v>50 метров, на спине, мальчики</v>
      </c>
    </row>
    <row r="414" spans="1:7" ht="18.75">
      <c r="A414" s="32" t="s">
        <v>416</v>
      </c>
      <c r="B414" s="30">
        <f>B400+1</f>
        <v>30</v>
      </c>
      <c r="C414" s="32"/>
      <c r="D414" s="37">
        <f>D400+TIMEVALUE("0:02:00")</f>
        <v>0.5354166666666664</v>
      </c>
      <c r="E414" s="37"/>
      <c r="F414" s="37"/>
      <c r="G414" s="37"/>
    </row>
    <row r="415" spans="1:10" ht="15">
      <c r="A415" t="s">
        <v>403</v>
      </c>
      <c r="B415" t="s">
        <v>404</v>
      </c>
      <c r="C415" t="s">
        <v>0</v>
      </c>
      <c r="D415" t="s">
        <v>1</v>
      </c>
      <c r="E415" t="s">
        <v>405</v>
      </c>
      <c r="F415" t="s">
        <v>3</v>
      </c>
      <c r="G415" t="s">
        <v>406</v>
      </c>
      <c r="H415" t="s">
        <v>456</v>
      </c>
      <c r="I415" t="s">
        <v>457</v>
      </c>
      <c r="J415" t="s">
        <v>458</v>
      </c>
    </row>
    <row r="416" spans="1:10" ht="15">
      <c r="A416" s="24">
        <v>0</v>
      </c>
      <c r="B416" s="1"/>
      <c r="C416" s="1"/>
      <c r="D416" s="1"/>
      <c r="E416" s="31"/>
      <c r="F416" s="31"/>
      <c r="G416" s="25"/>
      <c r="H416" s="36">
        <f>D414</f>
        <v>0.5354166666666664</v>
      </c>
      <c r="I416">
        <f>B414</f>
        <v>30</v>
      </c>
      <c r="J416" s="2" t="str">
        <f aca="true" t="shared" si="77" ref="J416:J425">J402</f>
        <v>50 метров, на спине, мальчики</v>
      </c>
    </row>
    <row r="417" spans="1:10" ht="15">
      <c r="A417" s="24">
        <v>1</v>
      </c>
      <c r="B417" s="1" t="s">
        <v>194</v>
      </c>
      <c r="C417" s="1" t="s">
        <v>337</v>
      </c>
      <c r="D417" s="1" t="s">
        <v>175</v>
      </c>
      <c r="E417" s="31">
        <v>1999</v>
      </c>
      <c r="F417" s="31" t="s">
        <v>30</v>
      </c>
      <c r="G417" s="25">
        <v>0.0004976851851851852</v>
      </c>
      <c r="H417" s="36">
        <f aca="true" t="shared" si="78" ref="H417:H425">H416</f>
        <v>0.5354166666666664</v>
      </c>
      <c r="I417">
        <f>I416</f>
        <v>30</v>
      </c>
      <c r="J417" s="2" t="str">
        <f t="shared" si="77"/>
        <v>50 метров, на спине, мальчики</v>
      </c>
    </row>
    <row r="418" spans="1:10" ht="15">
      <c r="A418" s="24">
        <v>2</v>
      </c>
      <c r="B418" s="3" t="s">
        <v>73</v>
      </c>
      <c r="C418" s="1" t="s">
        <v>44</v>
      </c>
      <c r="D418" s="1" t="s">
        <v>45</v>
      </c>
      <c r="E418" s="31">
        <v>1997</v>
      </c>
      <c r="F418" s="31" t="s">
        <v>28</v>
      </c>
      <c r="G418" s="25">
        <v>0.00046875000000000004</v>
      </c>
      <c r="H418" s="36">
        <f t="shared" si="78"/>
        <v>0.5354166666666664</v>
      </c>
      <c r="I418">
        <f aca="true" t="shared" si="79" ref="I418:I425">I417</f>
        <v>30</v>
      </c>
      <c r="J418" s="2" t="str">
        <f t="shared" si="77"/>
        <v>50 метров, на спине, мальчики</v>
      </c>
    </row>
    <row r="419" spans="1:10" ht="15">
      <c r="A419" s="24">
        <v>3</v>
      </c>
      <c r="B419" s="1" t="s">
        <v>65</v>
      </c>
      <c r="C419" s="1" t="s">
        <v>66</v>
      </c>
      <c r="D419" s="1" t="s">
        <v>338</v>
      </c>
      <c r="E419" s="31">
        <v>2000</v>
      </c>
      <c r="F419" s="31" t="s">
        <v>33</v>
      </c>
      <c r="G419" s="25">
        <v>0.00046446759259259266</v>
      </c>
      <c r="H419" s="36">
        <f t="shared" si="78"/>
        <v>0.5354166666666664</v>
      </c>
      <c r="I419">
        <f t="shared" si="79"/>
        <v>30</v>
      </c>
      <c r="J419" s="2" t="str">
        <f t="shared" si="77"/>
        <v>50 метров, на спине, мальчики</v>
      </c>
    </row>
    <row r="420" spans="1:10" ht="15">
      <c r="A420" s="24">
        <v>4</v>
      </c>
      <c r="B420" s="1" t="s">
        <v>369</v>
      </c>
      <c r="C420" s="1" t="s">
        <v>377</v>
      </c>
      <c r="D420" s="1" t="s">
        <v>364</v>
      </c>
      <c r="E420" s="31">
        <v>2000</v>
      </c>
      <c r="F420" s="31" t="s">
        <v>28</v>
      </c>
      <c r="G420" s="26">
        <v>0.0004594907407407408</v>
      </c>
      <c r="H420" s="36">
        <f t="shared" si="78"/>
        <v>0.5354166666666664</v>
      </c>
      <c r="I420">
        <f t="shared" si="79"/>
        <v>30</v>
      </c>
      <c r="J420" s="2" t="str">
        <f t="shared" si="77"/>
        <v>50 метров, на спине, мальчики</v>
      </c>
    </row>
    <row r="421" spans="1:10" ht="15">
      <c r="A421" s="24">
        <v>5</v>
      </c>
      <c r="B421" s="1" t="s">
        <v>77</v>
      </c>
      <c r="C421" s="1" t="s">
        <v>49</v>
      </c>
      <c r="D421" s="1" t="s">
        <v>50</v>
      </c>
      <c r="E421" s="31">
        <v>2000</v>
      </c>
      <c r="F421" s="31" t="s">
        <v>30</v>
      </c>
      <c r="G421" s="25">
        <v>0.0004629629629629629</v>
      </c>
      <c r="H421" s="36">
        <f t="shared" si="78"/>
        <v>0.5354166666666664</v>
      </c>
      <c r="I421">
        <f t="shared" si="79"/>
        <v>30</v>
      </c>
      <c r="J421" s="2" t="str">
        <f t="shared" si="77"/>
        <v>50 метров, на спине, мальчики</v>
      </c>
    </row>
    <row r="422" spans="1:10" ht="15">
      <c r="A422" s="24">
        <v>6</v>
      </c>
      <c r="B422" s="1" t="s">
        <v>74</v>
      </c>
      <c r="C422" s="1" t="s">
        <v>44</v>
      </c>
      <c r="D422" s="1" t="s">
        <v>45</v>
      </c>
      <c r="E422" s="31">
        <v>2000</v>
      </c>
      <c r="F422" s="31" t="s">
        <v>30</v>
      </c>
      <c r="G422" s="25">
        <v>0.00046875000000000004</v>
      </c>
      <c r="H422" s="36">
        <f t="shared" si="78"/>
        <v>0.5354166666666664</v>
      </c>
      <c r="I422">
        <f t="shared" si="79"/>
        <v>30</v>
      </c>
      <c r="J422" s="2" t="str">
        <f t="shared" si="77"/>
        <v>50 метров, на спине, мальчики</v>
      </c>
    </row>
    <row r="423" spans="1:10" ht="15">
      <c r="A423" s="24">
        <v>7</v>
      </c>
      <c r="B423" s="1" t="s">
        <v>443</v>
      </c>
      <c r="C423" s="1" t="s">
        <v>449</v>
      </c>
      <c r="D423" s="1" t="s">
        <v>450</v>
      </c>
      <c r="E423" s="31">
        <v>1999</v>
      </c>
      <c r="F423" s="31" t="s">
        <v>30</v>
      </c>
      <c r="G423" s="25">
        <v>0.00047453703703703704</v>
      </c>
      <c r="H423" s="36">
        <f t="shared" si="78"/>
        <v>0.5354166666666664</v>
      </c>
      <c r="I423">
        <f t="shared" si="79"/>
        <v>30</v>
      </c>
      <c r="J423" s="2" t="str">
        <f t="shared" si="77"/>
        <v>50 метров, на спине, мальчики</v>
      </c>
    </row>
    <row r="424" spans="1:10" ht="15">
      <c r="A424" s="24">
        <v>8</v>
      </c>
      <c r="B424" s="1" t="s">
        <v>460</v>
      </c>
      <c r="C424" s="1" t="s">
        <v>24</v>
      </c>
      <c r="D424" s="1" t="s">
        <v>25</v>
      </c>
      <c r="E424" s="31">
        <v>2003</v>
      </c>
      <c r="F424" s="31" t="s">
        <v>33</v>
      </c>
      <c r="G424" s="25">
        <v>0.0007291666666666667</v>
      </c>
      <c r="H424" s="36">
        <f t="shared" si="78"/>
        <v>0.5354166666666664</v>
      </c>
      <c r="I424">
        <f t="shared" si="79"/>
        <v>30</v>
      </c>
      <c r="J424" s="2" t="str">
        <f t="shared" si="77"/>
        <v>50 метров, на спине, мальчики</v>
      </c>
    </row>
    <row r="425" spans="1:10" ht="15">
      <c r="A425" s="24">
        <v>9</v>
      </c>
      <c r="B425" s="1"/>
      <c r="C425" s="1"/>
      <c r="D425" s="1"/>
      <c r="E425" s="31"/>
      <c r="F425" s="31"/>
      <c r="G425" s="25"/>
      <c r="H425" s="36">
        <f t="shared" si="78"/>
        <v>0.5354166666666664</v>
      </c>
      <c r="I425">
        <f t="shared" si="79"/>
        <v>30</v>
      </c>
      <c r="J425" s="2" t="str">
        <f t="shared" si="77"/>
        <v>50 метров, на спине, мальчики</v>
      </c>
    </row>
    <row r="428" spans="1:7" ht="18.75">
      <c r="A428" s="32" t="s">
        <v>416</v>
      </c>
      <c r="B428" s="30">
        <f>B414+1</f>
        <v>31</v>
      </c>
      <c r="C428" s="32"/>
      <c r="D428" s="37">
        <f>D414+TIMEVALUE("0:02:00")</f>
        <v>0.5368055555555553</v>
      </c>
      <c r="E428" s="37"/>
      <c r="F428" s="37"/>
      <c r="G428" s="37"/>
    </row>
    <row r="429" spans="1:10" ht="15">
      <c r="A429" t="s">
        <v>403</v>
      </c>
      <c r="B429" t="s">
        <v>404</v>
      </c>
      <c r="C429" t="s">
        <v>0</v>
      </c>
      <c r="D429" t="s">
        <v>1</v>
      </c>
      <c r="E429" t="s">
        <v>405</v>
      </c>
      <c r="F429" t="s">
        <v>3</v>
      </c>
      <c r="G429" t="s">
        <v>406</v>
      </c>
      <c r="H429" t="s">
        <v>456</v>
      </c>
      <c r="I429" t="s">
        <v>457</v>
      </c>
      <c r="J429" t="s">
        <v>458</v>
      </c>
    </row>
    <row r="430" spans="1:10" ht="15">
      <c r="A430" s="24">
        <v>0</v>
      </c>
      <c r="B430" s="1" t="s">
        <v>461</v>
      </c>
      <c r="C430" s="1" t="s">
        <v>24</v>
      </c>
      <c r="D430" s="1" t="s">
        <v>25</v>
      </c>
      <c r="E430" s="31">
        <v>2001</v>
      </c>
      <c r="F430" s="31" t="s">
        <v>33</v>
      </c>
      <c r="G430" s="25">
        <v>0.0007523148148148147</v>
      </c>
      <c r="H430" s="36">
        <f>D428</f>
        <v>0.5368055555555553</v>
      </c>
      <c r="I430">
        <f>B428</f>
        <v>31</v>
      </c>
      <c r="J430" s="2" t="str">
        <f aca="true" t="shared" si="80" ref="J430:J439">J416</f>
        <v>50 метров, на спине, мальчики</v>
      </c>
    </row>
    <row r="431" spans="1:10" ht="15">
      <c r="A431" s="24">
        <v>1</v>
      </c>
      <c r="B431" s="1" t="s">
        <v>71</v>
      </c>
      <c r="C431" s="1" t="s">
        <v>37</v>
      </c>
      <c r="D431" s="1" t="s">
        <v>17</v>
      </c>
      <c r="E431" s="31">
        <v>1999</v>
      </c>
      <c r="F431" s="31" t="s">
        <v>30</v>
      </c>
      <c r="G431" s="25">
        <v>0.0004513888888888889</v>
      </c>
      <c r="H431" s="36">
        <f aca="true" t="shared" si="81" ref="H431:H439">H430</f>
        <v>0.5368055555555553</v>
      </c>
      <c r="I431">
        <f>I430</f>
        <v>31</v>
      </c>
      <c r="J431" s="2" t="str">
        <f t="shared" si="80"/>
        <v>50 метров, на спине, мальчики</v>
      </c>
    </row>
    <row r="432" spans="1:10" ht="15">
      <c r="A432" s="24">
        <v>2</v>
      </c>
      <c r="B432" s="3" t="s">
        <v>179</v>
      </c>
      <c r="C432" s="1" t="s">
        <v>337</v>
      </c>
      <c r="D432" s="1" t="s">
        <v>175</v>
      </c>
      <c r="E432" s="31">
        <v>1999</v>
      </c>
      <c r="F432" s="31" t="s">
        <v>28</v>
      </c>
      <c r="G432" s="25">
        <v>0.0004398148148148148</v>
      </c>
      <c r="H432" s="36">
        <f t="shared" si="81"/>
        <v>0.5368055555555553</v>
      </c>
      <c r="I432">
        <f aca="true" t="shared" si="82" ref="I432:I439">I431</f>
        <v>31</v>
      </c>
      <c r="J432" s="2" t="str">
        <f t="shared" si="80"/>
        <v>50 метров, на спине, мальчики</v>
      </c>
    </row>
    <row r="433" spans="1:10" ht="15">
      <c r="A433" s="24">
        <v>3</v>
      </c>
      <c r="B433" s="1" t="s">
        <v>41</v>
      </c>
      <c r="C433" s="1" t="s">
        <v>37</v>
      </c>
      <c r="D433" s="1" t="s">
        <v>17</v>
      </c>
      <c r="E433" s="31">
        <v>1997</v>
      </c>
      <c r="F433" s="31" t="s">
        <v>28</v>
      </c>
      <c r="G433" s="25">
        <v>0.00042824074074074075</v>
      </c>
      <c r="H433" s="36">
        <f t="shared" si="81"/>
        <v>0.5368055555555553</v>
      </c>
      <c r="I433">
        <f t="shared" si="82"/>
        <v>31</v>
      </c>
      <c r="J433" s="2" t="str">
        <f t="shared" si="80"/>
        <v>50 метров, на спине, мальчики</v>
      </c>
    </row>
    <row r="434" spans="1:10" ht="15">
      <c r="A434" s="24">
        <v>4</v>
      </c>
      <c r="B434" s="1" t="s">
        <v>135</v>
      </c>
      <c r="C434" s="1" t="s">
        <v>334</v>
      </c>
      <c r="D434" s="1" t="s">
        <v>17</v>
      </c>
      <c r="E434" s="31">
        <v>1997</v>
      </c>
      <c r="F434" s="31" t="s">
        <v>28</v>
      </c>
      <c r="G434" s="26">
        <v>0.0004166666666666667</v>
      </c>
      <c r="H434" s="36">
        <f t="shared" si="81"/>
        <v>0.5368055555555553</v>
      </c>
      <c r="I434">
        <f t="shared" si="82"/>
        <v>31</v>
      </c>
      <c r="J434" s="2" t="str">
        <f t="shared" si="80"/>
        <v>50 метров, на спине, мальчики</v>
      </c>
    </row>
    <row r="435" spans="1:10" ht="15">
      <c r="A435" s="24">
        <v>5</v>
      </c>
      <c r="B435" s="1" t="s">
        <v>68</v>
      </c>
      <c r="C435" s="1" t="s">
        <v>24</v>
      </c>
      <c r="D435" s="1" t="s">
        <v>25</v>
      </c>
      <c r="E435" s="31">
        <v>1997</v>
      </c>
      <c r="F435" s="31" t="s">
        <v>28</v>
      </c>
      <c r="G435" s="25">
        <v>0.0004166666666666667</v>
      </c>
      <c r="H435" s="36">
        <f t="shared" si="81"/>
        <v>0.5368055555555553</v>
      </c>
      <c r="I435">
        <f t="shared" si="82"/>
        <v>31</v>
      </c>
      <c r="J435" s="2" t="str">
        <f t="shared" si="80"/>
        <v>50 метров, на спине, мальчики</v>
      </c>
    </row>
    <row r="436" spans="1:10" ht="15">
      <c r="A436" s="24">
        <v>6</v>
      </c>
      <c r="B436" s="1" t="s">
        <v>72</v>
      </c>
      <c r="C436" s="1" t="s">
        <v>37</v>
      </c>
      <c r="D436" s="1" t="s">
        <v>17</v>
      </c>
      <c r="E436" s="31">
        <v>1998</v>
      </c>
      <c r="F436" s="31" t="s">
        <v>28</v>
      </c>
      <c r="G436" s="25">
        <v>0.0004398148148148148</v>
      </c>
      <c r="H436" s="36">
        <f t="shared" si="81"/>
        <v>0.5368055555555553</v>
      </c>
      <c r="I436">
        <f t="shared" si="82"/>
        <v>31</v>
      </c>
      <c r="J436" s="2" t="str">
        <f t="shared" si="80"/>
        <v>50 метров, на спине, мальчики</v>
      </c>
    </row>
    <row r="437" spans="1:10" ht="15">
      <c r="A437" s="24">
        <v>7</v>
      </c>
      <c r="B437" s="1" t="s">
        <v>279</v>
      </c>
      <c r="C437" s="1" t="s">
        <v>341</v>
      </c>
      <c r="D437" s="1" t="s">
        <v>340</v>
      </c>
      <c r="E437" s="31">
        <v>1997</v>
      </c>
      <c r="F437" s="31" t="s">
        <v>28</v>
      </c>
      <c r="G437" s="25">
        <v>0.0004513888888888889</v>
      </c>
      <c r="H437" s="36">
        <f t="shared" si="81"/>
        <v>0.5368055555555553</v>
      </c>
      <c r="I437">
        <f t="shared" si="82"/>
        <v>31</v>
      </c>
      <c r="J437" s="2" t="str">
        <f t="shared" si="80"/>
        <v>50 метров, на спине, мальчики</v>
      </c>
    </row>
    <row r="438" spans="1:10" ht="15">
      <c r="A438" s="24">
        <v>8</v>
      </c>
      <c r="B438" s="1" t="s">
        <v>280</v>
      </c>
      <c r="C438" s="1" t="s">
        <v>341</v>
      </c>
      <c r="D438" s="1" t="s">
        <v>340</v>
      </c>
      <c r="E438" s="31">
        <v>1998</v>
      </c>
      <c r="F438" s="31" t="s">
        <v>28</v>
      </c>
      <c r="G438" s="25">
        <v>0.0004513888888888889</v>
      </c>
      <c r="H438" s="36">
        <f t="shared" si="81"/>
        <v>0.5368055555555553</v>
      </c>
      <c r="I438">
        <f t="shared" si="82"/>
        <v>31</v>
      </c>
      <c r="J438" s="2" t="str">
        <f t="shared" si="80"/>
        <v>50 метров, на спине, мальчики</v>
      </c>
    </row>
    <row r="439" spans="1:10" ht="15">
      <c r="A439" s="24">
        <v>9</v>
      </c>
      <c r="B439" s="1" t="s">
        <v>446</v>
      </c>
      <c r="C439" s="1" t="s">
        <v>449</v>
      </c>
      <c r="D439" s="1" t="s">
        <v>450</v>
      </c>
      <c r="E439" s="31">
        <v>2001</v>
      </c>
      <c r="F439" s="31" t="s">
        <v>33</v>
      </c>
      <c r="G439" s="25">
        <v>0.0005787037037037038</v>
      </c>
      <c r="H439" s="36">
        <f t="shared" si="81"/>
        <v>0.5368055555555553</v>
      </c>
      <c r="I439">
        <f t="shared" si="82"/>
        <v>31</v>
      </c>
      <c r="J439" s="2" t="str">
        <f t="shared" si="80"/>
        <v>50 метров, на спине, мальчики</v>
      </c>
    </row>
    <row r="442" spans="1:7" ht="18.75">
      <c r="A442" s="32" t="s">
        <v>416</v>
      </c>
      <c r="B442" s="30">
        <f>B428+1</f>
        <v>32</v>
      </c>
      <c r="C442" s="32"/>
      <c r="D442" s="37">
        <f>D428+TIMEVALUE("0:02:00")</f>
        <v>0.5381944444444442</v>
      </c>
      <c r="E442" s="37"/>
      <c r="F442" s="37"/>
      <c r="G442" s="37"/>
    </row>
    <row r="443" spans="1:10" ht="15">
      <c r="A443" t="s">
        <v>403</v>
      </c>
      <c r="B443" t="s">
        <v>404</v>
      </c>
      <c r="C443" t="s">
        <v>0</v>
      </c>
      <c r="D443" t="s">
        <v>1</v>
      </c>
      <c r="E443" t="s">
        <v>405</v>
      </c>
      <c r="F443" t="s">
        <v>3</v>
      </c>
      <c r="G443" t="s">
        <v>406</v>
      </c>
      <c r="H443" t="s">
        <v>456</v>
      </c>
      <c r="I443" t="s">
        <v>457</v>
      </c>
      <c r="J443" t="s">
        <v>458</v>
      </c>
    </row>
    <row r="444" spans="1:10" ht="15">
      <c r="A444" s="24">
        <v>0</v>
      </c>
      <c r="B444" s="1" t="s">
        <v>469</v>
      </c>
      <c r="C444" s="1" t="s">
        <v>377</v>
      </c>
      <c r="D444" s="1" t="s">
        <v>364</v>
      </c>
      <c r="E444" s="31">
        <v>1995</v>
      </c>
      <c r="F444" s="31" t="s">
        <v>19</v>
      </c>
      <c r="G444" s="25">
        <v>0.0003935185185185185</v>
      </c>
      <c r="H444" s="36">
        <f>D442</f>
        <v>0.5381944444444442</v>
      </c>
      <c r="I444">
        <f>B442</f>
        <v>32</v>
      </c>
      <c r="J444" s="2" t="str">
        <f aca="true" t="shared" si="83" ref="J444:J453">J430</f>
        <v>50 метров, на спине, мальчики</v>
      </c>
    </row>
    <row r="445" spans="1:10" ht="15">
      <c r="A445" s="24">
        <v>1</v>
      </c>
      <c r="B445" s="1" t="s">
        <v>52</v>
      </c>
      <c r="C445" s="1" t="s">
        <v>49</v>
      </c>
      <c r="D445" s="1" t="s">
        <v>50</v>
      </c>
      <c r="E445" s="31">
        <v>1997</v>
      </c>
      <c r="F445" s="31" t="s">
        <v>28</v>
      </c>
      <c r="G445" s="25">
        <v>0.0003993055555555555</v>
      </c>
      <c r="H445" s="36">
        <f aca="true" t="shared" si="84" ref="H445:H453">H444</f>
        <v>0.5381944444444442</v>
      </c>
      <c r="I445">
        <f>I444</f>
        <v>32</v>
      </c>
      <c r="J445" s="2" t="str">
        <f t="shared" si="83"/>
        <v>50 метров, на спине, мальчики</v>
      </c>
    </row>
    <row r="446" spans="1:10" ht="15">
      <c r="A446" s="24">
        <v>2</v>
      </c>
      <c r="B446" s="3" t="s">
        <v>78</v>
      </c>
      <c r="C446" s="1" t="s">
        <v>54</v>
      </c>
      <c r="D446" s="1" t="s">
        <v>55</v>
      </c>
      <c r="E446" s="31">
        <v>1997</v>
      </c>
      <c r="F446" s="31" t="s">
        <v>19</v>
      </c>
      <c r="G446" s="25">
        <v>0.00038194444444444446</v>
      </c>
      <c r="H446" s="36">
        <f t="shared" si="84"/>
        <v>0.5381944444444442</v>
      </c>
      <c r="I446">
        <f aca="true" t="shared" si="85" ref="I446:I453">I445</f>
        <v>32</v>
      </c>
      <c r="J446" s="2" t="str">
        <f t="shared" si="83"/>
        <v>50 метров, на спине, мальчики</v>
      </c>
    </row>
    <row r="447" spans="1:10" ht="15">
      <c r="A447" s="24">
        <v>3</v>
      </c>
      <c r="B447" s="1" t="s">
        <v>133</v>
      </c>
      <c r="C447" s="1" t="s">
        <v>334</v>
      </c>
      <c r="D447" s="1" t="s">
        <v>17</v>
      </c>
      <c r="E447" s="31">
        <v>1997</v>
      </c>
      <c r="F447" s="31" t="s">
        <v>19</v>
      </c>
      <c r="G447" s="25">
        <v>0.00037847222222222226</v>
      </c>
      <c r="H447" s="36">
        <f t="shared" si="84"/>
        <v>0.5381944444444442</v>
      </c>
      <c r="I447">
        <f t="shared" si="85"/>
        <v>32</v>
      </c>
      <c r="J447" s="2" t="str">
        <f t="shared" si="83"/>
        <v>50 метров, на спине, мальчики</v>
      </c>
    </row>
    <row r="448" spans="1:10" ht="15">
      <c r="A448" s="24">
        <v>4</v>
      </c>
      <c r="B448" s="1" t="s">
        <v>76</v>
      </c>
      <c r="C448" s="1" t="s">
        <v>49</v>
      </c>
      <c r="D448" s="1" t="s">
        <v>50</v>
      </c>
      <c r="E448" s="31">
        <v>1995</v>
      </c>
      <c r="F448" s="31" t="s">
        <v>19</v>
      </c>
      <c r="G448" s="26">
        <v>0.00035879629629629635</v>
      </c>
      <c r="H448" s="36">
        <f t="shared" si="84"/>
        <v>0.5381944444444442</v>
      </c>
      <c r="I448">
        <f t="shared" si="85"/>
        <v>32</v>
      </c>
      <c r="J448" s="2" t="str">
        <f t="shared" si="83"/>
        <v>50 метров, на спине, мальчики</v>
      </c>
    </row>
    <row r="449" spans="1:10" ht="15">
      <c r="A449" s="24">
        <v>5</v>
      </c>
      <c r="B449" s="1" t="s">
        <v>223</v>
      </c>
      <c r="C449" s="1" t="s">
        <v>228</v>
      </c>
      <c r="D449" s="1" t="s">
        <v>339</v>
      </c>
      <c r="E449" s="31">
        <v>1995</v>
      </c>
      <c r="F449" s="31" t="s">
        <v>51</v>
      </c>
      <c r="G449" s="25">
        <v>0.0003611111111111111</v>
      </c>
      <c r="H449" s="36">
        <f t="shared" si="84"/>
        <v>0.5381944444444442</v>
      </c>
      <c r="I449">
        <f t="shared" si="85"/>
        <v>32</v>
      </c>
      <c r="J449" s="2" t="str">
        <f t="shared" si="83"/>
        <v>50 метров, на спине, мальчики</v>
      </c>
    </row>
    <row r="450" spans="1:10" ht="15">
      <c r="A450" s="24">
        <v>6</v>
      </c>
      <c r="B450" s="1" t="s">
        <v>375</v>
      </c>
      <c r="C450" s="1" t="s">
        <v>377</v>
      </c>
      <c r="D450" s="1" t="s">
        <v>364</v>
      </c>
      <c r="E450" s="31">
        <v>1996</v>
      </c>
      <c r="F450" s="31" t="s">
        <v>19</v>
      </c>
      <c r="G450" s="25">
        <v>0.00038194444444444446</v>
      </c>
      <c r="H450" s="36">
        <f t="shared" si="84"/>
        <v>0.5381944444444442</v>
      </c>
      <c r="I450">
        <f t="shared" si="85"/>
        <v>32</v>
      </c>
      <c r="J450" s="2" t="str">
        <f t="shared" si="83"/>
        <v>50 метров, на спине, мальчики</v>
      </c>
    </row>
    <row r="451" spans="1:10" ht="15">
      <c r="A451" s="24">
        <v>7</v>
      </c>
      <c r="B451" s="1" t="s">
        <v>67</v>
      </c>
      <c r="C451" s="1" t="s">
        <v>60</v>
      </c>
      <c r="D451" s="1" t="s">
        <v>338</v>
      </c>
      <c r="E451" s="31">
        <v>1998</v>
      </c>
      <c r="F451" s="31" t="s">
        <v>19</v>
      </c>
      <c r="G451" s="25">
        <v>0.0003835648148148148</v>
      </c>
      <c r="H451" s="36">
        <f t="shared" si="84"/>
        <v>0.5381944444444442</v>
      </c>
      <c r="I451">
        <f t="shared" si="85"/>
        <v>32</v>
      </c>
      <c r="J451" s="2" t="str">
        <f t="shared" si="83"/>
        <v>50 метров, на спине, мальчики</v>
      </c>
    </row>
    <row r="452" spans="1:10" ht="15">
      <c r="A452" s="24">
        <v>8</v>
      </c>
      <c r="B452" s="1" t="s">
        <v>136</v>
      </c>
      <c r="C452" s="1" t="s">
        <v>334</v>
      </c>
      <c r="D452" s="1" t="s">
        <v>17</v>
      </c>
      <c r="E452" s="31">
        <v>1997</v>
      </c>
      <c r="F452" s="31" t="s">
        <v>28</v>
      </c>
      <c r="G452" s="25">
        <v>0.0004108796296296296</v>
      </c>
      <c r="H452" s="36">
        <f t="shared" si="84"/>
        <v>0.5381944444444442</v>
      </c>
      <c r="I452">
        <f t="shared" si="85"/>
        <v>32</v>
      </c>
      <c r="J452" s="2" t="str">
        <f t="shared" si="83"/>
        <v>50 метров, на спине, мальчики</v>
      </c>
    </row>
    <row r="453" spans="1:10" ht="15">
      <c r="A453" s="24">
        <v>9</v>
      </c>
      <c r="B453" s="1" t="s">
        <v>462</v>
      </c>
      <c r="C453" s="1" t="s">
        <v>44</v>
      </c>
      <c r="D453" s="1" t="s">
        <v>45</v>
      </c>
      <c r="E453" s="31">
        <v>1996</v>
      </c>
      <c r="F453" s="31" t="s">
        <v>28</v>
      </c>
      <c r="G453" s="25">
        <v>0.0004571759259259259</v>
      </c>
      <c r="H453" s="36">
        <f t="shared" si="84"/>
        <v>0.5381944444444442</v>
      </c>
      <c r="I453">
        <f t="shared" si="85"/>
        <v>32</v>
      </c>
      <c r="J453" s="2" t="str">
        <f t="shared" si="83"/>
        <v>50 метров, на спине, мальчики</v>
      </c>
    </row>
    <row r="455" spans="1:7" ht="21">
      <c r="A455" s="39" t="s">
        <v>420</v>
      </c>
      <c r="B455" s="39"/>
      <c r="C455" s="39"/>
      <c r="D455" s="39"/>
      <c r="E455" s="39"/>
      <c r="F455" s="39"/>
      <c r="G455" s="39"/>
    </row>
    <row r="456" spans="1:7" ht="18.75">
      <c r="A456" s="32" t="s">
        <v>416</v>
      </c>
      <c r="B456" s="30">
        <f>B442+1</f>
        <v>33</v>
      </c>
      <c r="C456" s="32"/>
      <c r="D456" s="37">
        <f>D442+TIMEVALUE("0:02:00")</f>
        <v>0.5395833333333331</v>
      </c>
      <c r="E456" s="37"/>
      <c r="F456" s="37"/>
      <c r="G456" s="37"/>
    </row>
    <row r="457" spans="1:10" ht="15">
      <c r="A457" t="s">
        <v>403</v>
      </c>
      <c r="B457" t="s">
        <v>404</v>
      </c>
      <c r="C457" t="s">
        <v>0</v>
      </c>
      <c r="D457" t="s">
        <v>1</v>
      </c>
      <c r="E457" t="s">
        <v>405</v>
      </c>
      <c r="F457" t="s">
        <v>3</v>
      </c>
      <c r="G457" t="s">
        <v>406</v>
      </c>
      <c r="H457" t="s">
        <v>456</v>
      </c>
      <c r="I457" t="s">
        <v>457</v>
      </c>
      <c r="J457" t="s">
        <v>458</v>
      </c>
    </row>
    <row r="458" spans="1:10" ht="15">
      <c r="A458" s="24">
        <v>0</v>
      </c>
      <c r="B458" s="1" t="s">
        <v>287</v>
      </c>
      <c r="C458" s="1" t="s">
        <v>341</v>
      </c>
      <c r="D458" s="1" t="s">
        <v>340</v>
      </c>
      <c r="E458" s="31">
        <v>2001</v>
      </c>
      <c r="F458" s="31" t="s">
        <v>33</v>
      </c>
      <c r="G458" s="26">
        <v>0.0007175925925925927</v>
      </c>
      <c r="H458" s="36">
        <f>D456</f>
        <v>0.5395833333333331</v>
      </c>
      <c r="I458">
        <f>B456</f>
        <v>33</v>
      </c>
      <c r="J458" s="2" t="str">
        <f>A455</f>
        <v>50 метров, брасс, девочки</v>
      </c>
    </row>
    <row r="459" spans="1:10" ht="15">
      <c r="A459" s="24">
        <v>1</v>
      </c>
      <c r="B459" s="1" t="s">
        <v>106</v>
      </c>
      <c r="C459" s="1" t="s">
        <v>44</v>
      </c>
      <c r="D459" s="1" t="s">
        <v>45</v>
      </c>
      <c r="E459" s="31">
        <v>2002</v>
      </c>
      <c r="F459" s="31" t="s">
        <v>30</v>
      </c>
      <c r="G459" s="25">
        <v>0.0006828703703703703</v>
      </c>
      <c r="H459" s="36">
        <f aca="true" t="shared" si="86" ref="H459:H467">H458</f>
        <v>0.5395833333333331</v>
      </c>
      <c r="I459">
        <f>I458</f>
        <v>33</v>
      </c>
      <c r="J459" s="2" t="str">
        <f>J458</f>
        <v>50 метров, брасс, девочки</v>
      </c>
    </row>
    <row r="460" spans="1:10" ht="15">
      <c r="A460" s="24">
        <v>2</v>
      </c>
      <c r="B460" s="1" t="s">
        <v>99</v>
      </c>
      <c r="C460" s="1" t="s">
        <v>24</v>
      </c>
      <c r="D460" s="1" t="s">
        <v>25</v>
      </c>
      <c r="E460" s="31">
        <v>1999</v>
      </c>
      <c r="F460" s="31" t="s">
        <v>33</v>
      </c>
      <c r="G460" s="25">
        <v>0.0006597222222222221</v>
      </c>
      <c r="H460" s="36">
        <f t="shared" si="86"/>
        <v>0.5395833333333331</v>
      </c>
      <c r="I460">
        <f aca="true" t="shared" si="87" ref="I460:I467">I459</f>
        <v>33</v>
      </c>
      <c r="J460" s="2" t="str">
        <f aca="true" t="shared" si="88" ref="J460:J467">J459</f>
        <v>50 метров, брасс, девочки</v>
      </c>
    </row>
    <row r="461" spans="1:10" ht="15">
      <c r="A461" s="24">
        <v>3</v>
      </c>
      <c r="B461" s="1" t="s">
        <v>85</v>
      </c>
      <c r="C461" s="1" t="s">
        <v>44</v>
      </c>
      <c r="D461" s="1" t="s">
        <v>45</v>
      </c>
      <c r="E461" s="31">
        <v>2001</v>
      </c>
      <c r="F461" s="31" t="s">
        <v>30</v>
      </c>
      <c r="G461" s="25">
        <v>0.000636574074074074</v>
      </c>
      <c r="H461" s="36">
        <f t="shared" si="86"/>
        <v>0.5395833333333331</v>
      </c>
      <c r="I461">
        <f t="shared" si="87"/>
        <v>33</v>
      </c>
      <c r="J461" s="2" t="str">
        <f t="shared" si="88"/>
        <v>50 метров, брасс, девочки</v>
      </c>
    </row>
    <row r="462" spans="1:10" ht="15">
      <c r="A462" s="24">
        <v>4</v>
      </c>
      <c r="B462" s="3" t="s">
        <v>185</v>
      </c>
      <c r="C462" s="1" t="s">
        <v>337</v>
      </c>
      <c r="D462" s="1" t="s">
        <v>175</v>
      </c>
      <c r="E462" s="31">
        <v>1999</v>
      </c>
      <c r="F462" s="31" t="s">
        <v>30</v>
      </c>
      <c r="G462" s="25">
        <v>0.0006018518518518519</v>
      </c>
      <c r="H462" s="36">
        <f t="shared" si="86"/>
        <v>0.5395833333333331</v>
      </c>
      <c r="I462">
        <f t="shared" si="87"/>
        <v>33</v>
      </c>
      <c r="J462" s="2" t="str">
        <f t="shared" si="88"/>
        <v>50 метров, брасс, девочки</v>
      </c>
    </row>
    <row r="463" spans="1:10" ht="15">
      <c r="A463" s="24">
        <v>5</v>
      </c>
      <c r="B463" s="1" t="s">
        <v>86</v>
      </c>
      <c r="C463" s="1" t="s">
        <v>49</v>
      </c>
      <c r="D463" s="1" t="s">
        <v>50</v>
      </c>
      <c r="E463" s="31">
        <v>2001</v>
      </c>
      <c r="F463" s="31" t="s">
        <v>30</v>
      </c>
      <c r="G463" s="25">
        <v>0.0006134259259259259</v>
      </c>
      <c r="H463" s="36">
        <f t="shared" si="86"/>
        <v>0.5395833333333331</v>
      </c>
      <c r="I463">
        <f t="shared" si="87"/>
        <v>33</v>
      </c>
      <c r="J463" s="2" t="str">
        <f t="shared" si="88"/>
        <v>50 метров, брасс, девочки</v>
      </c>
    </row>
    <row r="464" spans="1:10" ht="15">
      <c r="A464" s="24">
        <v>6</v>
      </c>
      <c r="B464" s="1" t="s">
        <v>390</v>
      </c>
      <c r="C464" s="1" t="s">
        <v>380</v>
      </c>
      <c r="D464" s="1" t="s">
        <v>392</v>
      </c>
      <c r="E464" s="31">
        <v>2001</v>
      </c>
      <c r="F464" s="31" t="s">
        <v>33</v>
      </c>
      <c r="G464" s="25">
        <v>0.000656712962962963</v>
      </c>
      <c r="H464" s="36">
        <f t="shared" si="86"/>
        <v>0.5395833333333331</v>
      </c>
      <c r="I464">
        <f t="shared" si="87"/>
        <v>33</v>
      </c>
      <c r="J464" s="2" t="str">
        <f t="shared" si="88"/>
        <v>50 метров, брасс, девочки</v>
      </c>
    </row>
    <row r="465" spans="1:10" ht="15">
      <c r="A465" s="24">
        <v>7</v>
      </c>
      <c r="B465" s="1" t="s">
        <v>391</v>
      </c>
      <c r="C465" s="1" t="s">
        <v>380</v>
      </c>
      <c r="D465" s="1" t="s">
        <v>392</v>
      </c>
      <c r="E465" s="31">
        <v>2001</v>
      </c>
      <c r="F465" s="31" t="s">
        <v>33</v>
      </c>
      <c r="G465" s="25">
        <v>0.0006637731481481481</v>
      </c>
      <c r="H465" s="36">
        <f t="shared" si="86"/>
        <v>0.5395833333333331</v>
      </c>
      <c r="I465">
        <f t="shared" si="87"/>
        <v>33</v>
      </c>
      <c r="J465" s="2" t="str">
        <f t="shared" si="88"/>
        <v>50 метров, брасс, девочки</v>
      </c>
    </row>
    <row r="466" spans="1:10" ht="15">
      <c r="A466" s="24">
        <v>8</v>
      </c>
      <c r="B466" s="1" t="s">
        <v>127</v>
      </c>
      <c r="C466" s="1" t="s">
        <v>16</v>
      </c>
      <c r="D466" s="1" t="s">
        <v>17</v>
      </c>
      <c r="E466" s="31">
        <v>2002</v>
      </c>
      <c r="F466" s="31" t="s">
        <v>30</v>
      </c>
      <c r="G466" s="25">
        <v>0.0006944444444444445</v>
      </c>
      <c r="H466" s="36">
        <f t="shared" si="86"/>
        <v>0.5395833333333331</v>
      </c>
      <c r="I466">
        <f t="shared" si="87"/>
        <v>33</v>
      </c>
      <c r="J466" s="2" t="str">
        <f t="shared" si="88"/>
        <v>50 метров, брасс, девочки</v>
      </c>
    </row>
    <row r="467" spans="1:10" ht="15">
      <c r="A467" s="24">
        <v>9</v>
      </c>
      <c r="B467" s="1" t="s">
        <v>100</v>
      </c>
      <c r="C467" s="1" t="s">
        <v>24</v>
      </c>
      <c r="D467" s="1" t="s">
        <v>25</v>
      </c>
      <c r="E467" s="31">
        <v>2002</v>
      </c>
      <c r="F467" s="31" t="s">
        <v>33</v>
      </c>
      <c r="G467" s="25">
        <v>0.000775462962962963</v>
      </c>
      <c r="H467" s="36">
        <f t="shared" si="86"/>
        <v>0.5395833333333331</v>
      </c>
      <c r="I467">
        <f t="shared" si="87"/>
        <v>33</v>
      </c>
      <c r="J467" s="2" t="str">
        <f t="shared" si="88"/>
        <v>50 метров, брасс, девочки</v>
      </c>
    </row>
    <row r="470" spans="1:7" ht="18.75">
      <c r="A470" s="32" t="s">
        <v>416</v>
      </c>
      <c r="B470" s="30">
        <f>B456+1</f>
        <v>34</v>
      </c>
      <c r="C470" s="32"/>
      <c r="D470" s="37">
        <f>D456+TIMEVALUE("0:02:00")</f>
        <v>0.540972222222222</v>
      </c>
      <c r="E470" s="37"/>
      <c r="F470" s="37"/>
      <c r="G470" s="37"/>
    </row>
    <row r="471" spans="1:10" ht="15">
      <c r="A471" t="s">
        <v>403</v>
      </c>
      <c r="B471" t="s">
        <v>404</v>
      </c>
      <c r="C471" t="s">
        <v>0</v>
      </c>
      <c r="D471" t="s">
        <v>1</v>
      </c>
      <c r="E471" t="s">
        <v>405</v>
      </c>
      <c r="F471" t="s">
        <v>3</v>
      </c>
      <c r="G471" t="s">
        <v>406</v>
      </c>
      <c r="H471" t="s">
        <v>456</v>
      </c>
      <c r="I471" t="s">
        <v>457</v>
      </c>
      <c r="J471" t="s">
        <v>458</v>
      </c>
    </row>
    <row r="472" spans="1:10" ht="15">
      <c r="A472" s="24">
        <v>0</v>
      </c>
      <c r="B472" s="1" t="s">
        <v>98</v>
      </c>
      <c r="C472" s="1" t="s">
        <v>24</v>
      </c>
      <c r="D472" s="1" t="s">
        <v>25</v>
      </c>
      <c r="E472" s="31">
        <v>2000</v>
      </c>
      <c r="F472" s="31" t="s">
        <v>30</v>
      </c>
      <c r="G472" s="25">
        <v>0.0005902777777777778</v>
      </c>
      <c r="H472" s="36">
        <f>D470</f>
        <v>0.540972222222222</v>
      </c>
      <c r="I472">
        <f>B470</f>
        <v>34</v>
      </c>
      <c r="J472" s="2" t="str">
        <f aca="true" t="shared" si="89" ref="J472:J481">J458</f>
        <v>50 метров, брасс, девочки</v>
      </c>
    </row>
    <row r="473" spans="1:10" ht="15">
      <c r="A473" s="24">
        <v>1</v>
      </c>
      <c r="B473" s="1" t="s">
        <v>244</v>
      </c>
      <c r="C473" s="1" t="s">
        <v>204</v>
      </c>
      <c r="D473" s="1" t="s">
        <v>296</v>
      </c>
      <c r="E473" s="31">
        <v>2000</v>
      </c>
      <c r="F473" s="31" t="s">
        <v>30</v>
      </c>
      <c r="G473" s="25">
        <v>0.0005787037037037038</v>
      </c>
      <c r="H473" s="36">
        <f aca="true" t="shared" si="90" ref="H473:H481">H472</f>
        <v>0.540972222222222</v>
      </c>
      <c r="I473">
        <f>I472</f>
        <v>34</v>
      </c>
      <c r="J473" s="2" t="str">
        <f t="shared" si="89"/>
        <v>50 метров, брасс, девочки</v>
      </c>
    </row>
    <row r="474" spans="1:10" ht="15">
      <c r="A474" s="24">
        <v>2</v>
      </c>
      <c r="B474" s="1" t="s">
        <v>197</v>
      </c>
      <c r="C474" s="1" t="s">
        <v>337</v>
      </c>
      <c r="D474" s="1" t="s">
        <v>175</v>
      </c>
      <c r="E474" s="31">
        <v>1998</v>
      </c>
      <c r="F474" s="31" t="s">
        <v>28</v>
      </c>
      <c r="G474" s="25">
        <v>0.0005439814814814814</v>
      </c>
      <c r="H474" s="36">
        <f t="shared" si="90"/>
        <v>0.540972222222222</v>
      </c>
      <c r="I474">
        <f aca="true" t="shared" si="91" ref="I474:I481">I473</f>
        <v>34</v>
      </c>
      <c r="J474" s="2" t="str">
        <f t="shared" si="89"/>
        <v>50 метров, брасс, девочки</v>
      </c>
    </row>
    <row r="475" spans="1:10" ht="15">
      <c r="A475" s="24">
        <v>3</v>
      </c>
      <c r="B475" s="1" t="s">
        <v>101</v>
      </c>
      <c r="C475" s="1" t="s">
        <v>37</v>
      </c>
      <c r="D475" s="1" t="s">
        <v>17</v>
      </c>
      <c r="E475" s="31">
        <v>1999</v>
      </c>
      <c r="F475" s="31" t="s">
        <v>28</v>
      </c>
      <c r="G475" s="25">
        <v>0.0005092592592592592</v>
      </c>
      <c r="H475" s="36">
        <f t="shared" si="90"/>
        <v>0.540972222222222</v>
      </c>
      <c r="I475">
        <f t="shared" si="91"/>
        <v>34</v>
      </c>
      <c r="J475" s="2" t="str">
        <f t="shared" si="89"/>
        <v>50 метров, брасс, девочки</v>
      </c>
    </row>
    <row r="476" spans="1:10" ht="15">
      <c r="A476" s="24">
        <v>4</v>
      </c>
      <c r="B476" s="1" t="s">
        <v>466</v>
      </c>
      <c r="C476" s="1" t="s">
        <v>377</v>
      </c>
      <c r="D476" s="1" t="s">
        <v>364</v>
      </c>
      <c r="E476" s="31">
        <v>1999</v>
      </c>
      <c r="F476" s="31" t="s">
        <v>28</v>
      </c>
      <c r="G476" s="25">
        <v>0.0005208333333333333</v>
      </c>
      <c r="H476" s="36">
        <f t="shared" si="90"/>
        <v>0.540972222222222</v>
      </c>
      <c r="I476">
        <f t="shared" si="91"/>
        <v>34</v>
      </c>
      <c r="J476" s="2" t="str">
        <f t="shared" si="89"/>
        <v>50 метров, брасс, девочки</v>
      </c>
    </row>
    <row r="477" spans="1:10" ht="15">
      <c r="A477" s="24">
        <v>5</v>
      </c>
      <c r="B477" s="1" t="s">
        <v>102</v>
      </c>
      <c r="C477" s="1" t="s">
        <v>37</v>
      </c>
      <c r="D477" s="1" t="s">
        <v>17</v>
      </c>
      <c r="E477" s="31">
        <v>1997</v>
      </c>
      <c r="F477" s="31" t="s">
        <v>28</v>
      </c>
      <c r="G477" s="25">
        <v>0.0004976851851851852</v>
      </c>
      <c r="H477" s="36">
        <f t="shared" si="90"/>
        <v>0.540972222222222</v>
      </c>
      <c r="I477">
        <f t="shared" si="91"/>
        <v>34</v>
      </c>
      <c r="J477" s="2" t="str">
        <f t="shared" si="89"/>
        <v>50 метров, брасс, девочки</v>
      </c>
    </row>
    <row r="478" spans="1:10" ht="15">
      <c r="A478" s="24">
        <v>6</v>
      </c>
      <c r="B478" s="3" t="s">
        <v>63</v>
      </c>
      <c r="C478" s="1" t="s">
        <v>54</v>
      </c>
      <c r="D478" s="1" t="s">
        <v>55</v>
      </c>
      <c r="E478" s="31">
        <v>2000</v>
      </c>
      <c r="F478" s="31" t="s">
        <v>30</v>
      </c>
      <c r="G478" s="25">
        <v>0.0005439814814814814</v>
      </c>
      <c r="H478" s="36">
        <f t="shared" si="90"/>
        <v>0.540972222222222</v>
      </c>
      <c r="I478">
        <f t="shared" si="91"/>
        <v>34</v>
      </c>
      <c r="J478" s="2" t="str">
        <f t="shared" si="89"/>
        <v>50 метров, брасс, девочки</v>
      </c>
    </row>
    <row r="479" spans="1:10" ht="15">
      <c r="A479" s="24">
        <v>7</v>
      </c>
      <c r="B479" s="1" t="s">
        <v>259</v>
      </c>
      <c r="C479" s="1" t="s">
        <v>336</v>
      </c>
      <c r="D479" s="1" t="s">
        <v>335</v>
      </c>
      <c r="E479" s="31">
        <v>1995</v>
      </c>
      <c r="F479" s="31" t="s">
        <v>30</v>
      </c>
      <c r="G479" s="25">
        <v>0.0005555555555555556</v>
      </c>
      <c r="H479" s="36">
        <f t="shared" si="90"/>
        <v>0.540972222222222</v>
      </c>
      <c r="I479">
        <f t="shared" si="91"/>
        <v>34</v>
      </c>
      <c r="J479" s="2" t="str">
        <f t="shared" si="89"/>
        <v>50 метров, брасс, девочки</v>
      </c>
    </row>
    <row r="480" spans="1:10" ht="15">
      <c r="A480" s="24">
        <v>8</v>
      </c>
      <c r="B480" s="1" t="s">
        <v>253</v>
      </c>
      <c r="C480" s="1" t="s">
        <v>204</v>
      </c>
      <c r="D480" s="1" t="s">
        <v>296</v>
      </c>
      <c r="E480" s="31">
        <v>1997</v>
      </c>
      <c r="F480" s="31" t="s">
        <v>30</v>
      </c>
      <c r="G480" s="25">
        <v>0.0005787037037037038</v>
      </c>
      <c r="H480" s="36">
        <f t="shared" si="90"/>
        <v>0.540972222222222</v>
      </c>
      <c r="I480">
        <f t="shared" si="91"/>
        <v>34</v>
      </c>
      <c r="J480" s="2" t="str">
        <f t="shared" si="89"/>
        <v>50 метров, брасс, девочки</v>
      </c>
    </row>
    <row r="481" spans="1:10" ht="15">
      <c r="A481" s="24">
        <v>9</v>
      </c>
      <c r="B481" s="1"/>
      <c r="C481" s="1"/>
      <c r="D481" s="1"/>
      <c r="E481" s="31"/>
      <c r="F481" s="31"/>
      <c r="G481" s="25"/>
      <c r="H481" s="36">
        <f t="shared" si="90"/>
        <v>0.540972222222222</v>
      </c>
      <c r="I481">
        <f t="shared" si="91"/>
        <v>34</v>
      </c>
      <c r="J481" s="2" t="str">
        <f t="shared" si="89"/>
        <v>50 метров, брасс, девочки</v>
      </c>
    </row>
    <row r="484" spans="1:7" ht="18.75">
      <c r="A484" s="32" t="s">
        <v>416</v>
      </c>
      <c r="B484" s="30">
        <f>B470+1</f>
        <v>35</v>
      </c>
      <c r="C484" s="32"/>
      <c r="D484" s="37">
        <f>D470+TIMEVALUE("0:02:00")</f>
        <v>0.5423611111111108</v>
      </c>
      <c r="E484" s="37"/>
      <c r="F484" s="37"/>
      <c r="G484" s="37"/>
    </row>
    <row r="485" spans="1:10" ht="15">
      <c r="A485" t="s">
        <v>403</v>
      </c>
      <c r="B485" t="s">
        <v>404</v>
      </c>
      <c r="C485" t="s">
        <v>0</v>
      </c>
      <c r="D485" t="s">
        <v>1</v>
      </c>
      <c r="E485" t="s">
        <v>405</v>
      </c>
      <c r="F485" t="s">
        <v>3</v>
      </c>
      <c r="G485" t="s">
        <v>406</v>
      </c>
      <c r="H485" t="s">
        <v>456</v>
      </c>
      <c r="I485" t="s">
        <v>457</v>
      </c>
      <c r="J485" t="s">
        <v>458</v>
      </c>
    </row>
    <row r="486" spans="1:10" ht="15">
      <c r="A486" s="24">
        <v>0</v>
      </c>
      <c r="B486" s="1"/>
      <c r="C486" s="1"/>
      <c r="D486" s="1"/>
      <c r="E486" s="31"/>
      <c r="F486" s="31"/>
      <c r="G486" s="25"/>
      <c r="H486" s="36">
        <f>D484</f>
        <v>0.5423611111111108</v>
      </c>
      <c r="I486">
        <f>B484</f>
        <v>35</v>
      </c>
      <c r="J486" s="2" t="str">
        <f aca="true" t="shared" si="92" ref="J486:J495">J472</f>
        <v>50 метров, брасс, девочки</v>
      </c>
    </row>
    <row r="487" spans="1:10" ht="15">
      <c r="A487" s="24">
        <v>1</v>
      </c>
      <c r="B487" s="1" t="s">
        <v>184</v>
      </c>
      <c r="C487" s="1" t="s">
        <v>337</v>
      </c>
      <c r="D487" s="1" t="s">
        <v>175</v>
      </c>
      <c r="E487" s="31">
        <v>1998</v>
      </c>
      <c r="F487" s="31" t="s">
        <v>19</v>
      </c>
      <c r="G487" s="25">
        <v>0.00048611111111111104</v>
      </c>
      <c r="H487" s="36">
        <f aca="true" t="shared" si="93" ref="H487:H495">H486</f>
        <v>0.5423611111111108</v>
      </c>
      <c r="I487">
        <f>I486</f>
        <v>35</v>
      </c>
      <c r="J487" s="2" t="str">
        <f t="shared" si="92"/>
        <v>50 метров, брасс, девочки</v>
      </c>
    </row>
    <row r="488" spans="1:10" ht="15">
      <c r="A488" s="24">
        <v>2</v>
      </c>
      <c r="B488" s="1" t="s">
        <v>105</v>
      </c>
      <c r="C488" s="1" t="s">
        <v>44</v>
      </c>
      <c r="D488" s="1" t="s">
        <v>45</v>
      </c>
      <c r="E488" s="31">
        <v>1996</v>
      </c>
      <c r="F488" s="31" t="s">
        <v>19</v>
      </c>
      <c r="G488" s="25">
        <v>0.0004629629629629629</v>
      </c>
      <c r="H488" s="36">
        <f t="shared" si="93"/>
        <v>0.5423611111111108</v>
      </c>
      <c r="I488">
        <f aca="true" t="shared" si="94" ref="I488:I495">I487</f>
        <v>35</v>
      </c>
      <c r="J488" s="2" t="str">
        <f t="shared" si="92"/>
        <v>50 метров, брасс, девочки</v>
      </c>
    </row>
    <row r="489" spans="1:10" ht="15">
      <c r="A489" s="24">
        <v>3</v>
      </c>
      <c r="B489" s="1" t="s">
        <v>217</v>
      </c>
      <c r="C489" s="1" t="s">
        <v>129</v>
      </c>
      <c r="D489" s="1" t="s">
        <v>333</v>
      </c>
      <c r="E489" s="31">
        <v>1996</v>
      </c>
      <c r="F489" s="31" t="s">
        <v>19</v>
      </c>
      <c r="G489" s="25">
        <v>0.00045231481481481484</v>
      </c>
      <c r="H489" s="36">
        <f t="shared" si="93"/>
        <v>0.5423611111111108</v>
      </c>
      <c r="I489">
        <f t="shared" si="94"/>
        <v>35</v>
      </c>
      <c r="J489" s="2" t="str">
        <f t="shared" si="92"/>
        <v>50 метров, брасс, девочки</v>
      </c>
    </row>
    <row r="490" spans="1:10" ht="15">
      <c r="A490" s="24">
        <v>4</v>
      </c>
      <c r="B490" s="1" t="s">
        <v>103</v>
      </c>
      <c r="C490" s="1" t="s">
        <v>104</v>
      </c>
      <c r="D490" s="1" t="s">
        <v>130</v>
      </c>
      <c r="E490" s="31">
        <v>1998</v>
      </c>
      <c r="F490" s="31" t="s">
        <v>81</v>
      </c>
      <c r="G490" s="26">
        <v>0.00043773148148148143</v>
      </c>
      <c r="H490" s="36">
        <f t="shared" si="93"/>
        <v>0.5423611111111108</v>
      </c>
      <c r="I490">
        <f t="shared" si="94"/>
        <v>35</v>
      </c>
      <c r="J490" s="2" t="str">
        <f t="shared" si="92"/>
        <v>50 метров, брасс, девочки</v>
      </c>
    </row>
    <row r="491" spans="1:10" ht="15">
      <c r="A491" s="24">
        <v>5</v>
      </c>
      <c r="B491" s="1" t="s">
        <v>367</v>
      </c>
      <c r="C491" s="1" t="s">
        <v>377</v>
      </c>
      <c r="D491" s="1" t="s">
        <v>364</v>
      </c>
      <c r="E491" s="31">
        <v>1998</v>
      </c>
      <c r="F491" s="31" t="s">
        <v>19</v>
      </c>
      <c r="G491" s="25">
        <v>0.0004513888888888889</v>
      </c>
      <c r="H491" s="36">
        <f t="shared" si="93"/>
        <v>0.5423611111111108</v>
      </c>
      <c r="I491">
        <f t="shared" si="94"/>
        <v>35</v>
      </c>
      <c r="J491" s="2" t="str">
        <f t="shared" si="92"/>
        <v>50 метров, брасс, девочки</v>
      </c>
    </row>
    <row r="492" spans="1:10" ht="15">
      <c r="A492" s="24">
        <v>6</v>
      </c>
      <c r="B492" s="3" t="s">
        <v>198</v>
      </c>
      <c r="C492" s="1" t="s">
        <v>337</v>
      </c>
      <c r="D492" s="1" t="s">
        <v>175</v>
      </c>
      <c r="E492" s="31">
        <v>1996</v>
      </c>
      <c r="F492" s="31" t="s">
        <v>19</v>
      </c>
      <c r="G492" s="25">
        <v>0.0004629629629629629</v>
      </c>
      <c r="H492" s="36">
        <f t="shared" si="93"/>
        <v>0.5423611111111108</v>
      </c>
      <c r="I492">
        <f t="shared" si="94"/>
        <v>35</v>
      </c>
      <c r="J492" s="2" t="str">
        <f t="shared" si="92"/>
        <v>50 метров, брасс, девочки</v>
      </c>
    </row>
    <row r="493" spans="1:10" ht="15">
      <c r="A493" s="24">
        <v>7</v>
      </c>
      <c r="B493" s="1" t="s">
        <v>146</v>
      </c>
      <c r="C493" s="1" t="s">
        <v>334</v>
      </c>
      <c r="D493" s="1" t="s">
        <v>17</v>
      </c>
      <c r="E493" s="31">
        <v>1998</v>
      </c>
      <c r="F493" s="31" t="s">
        <v>19</v>
      </c>
      <c r="G493" s="25">
        <v>0.00047453703703703704</v>
      </c>
      <c r="H493" s="36">
        <f t="shared" si="93"/>
        <v>0.5423611111111108</v>
      </c>
      <c r="I493">
        <f t="shared" si="94"/>
        <v>35</v>
      </c>
      <c r="J493" s="2" t="str">
        <f t="shared" si="92"/>
        <v>50 метров, брасс, девочки</v>
      </c>
    </row>
    <row r="494" spans="1:10" ht="15">
      <c r="A494" s="24">
        <v>8</v>
      </c>
      <c r="B494" s="1" t="s">
        <v>306</v>
      </c>
      <c r="C494" s="1" t="s">
        <v>347</v>
      </c>
      <c r="D494" s="1" t="s">
        <v>346</v>
      </c>
      <c r="E494" s="31">
        <v>1998</v>
      </c>
      <c r="F494" s="31" t="s">
        <v>19</v>
      </c>
      <c r="G494" s="26">
        <v>0.0004907407407407407</v>
      </c>
      <c r="H494" s="36">
        <f t="shared" si="93"/>
        <v>0.5423611111111108</v>
      </c>
      <c r="I494">
        <f t="shared" si="94"/>
        <v>35</v>
      </c>
      <c r="J494" s="2" t="str">
        <f t="shared" si="92"/>
        <v>50 метров, брасс, девочки</v>
      </c>
    </row>
    <row r="495" spans="1:10" ht="15">
      <c r="A495" s="24">
        <v>9</v>
      </c>
      <c r="B495" s="1"/>
      <c r="C495" s="1"/>
      <c r="D495" s="1"/>
      <c r="E495" s="31"/>
      <c r="F495" s="31"/>
      <c r="G495" s="25"/>
      <c r="H495" s="36">
        <f t="shared" si="93"/>
        <v>0.5423611111111108</v>
      </c>
      <c r="I495">
        <f t="shared" si="94"/>
        <v>35</v>
      </c>
      <c r="J495" s="2" t="str">
        <f t="shared" si="92"/>
        <v>50 метров, брасс, девочки</v>
      </c>
    </row>
    <row r="497" spans="1:7" ht="21">
      <c r="A497" s="39" t="s">
        <v>425</v>
      </c>
      <c r="B497" s="39"/>
      <c r="C497" s="39"/>
      <c r="D497" s="39"/>
      <c r="E497" s="39"/>
      <c r="F497" s="39"/>
      <c r="G497" s="39"/>
    </row>
    <row r="498" spans="1:7" ht="18.75">
      <c r="A498" s="32" t="s">
        <v>416</v>
      </c>
      <c r="B498" s="30">
        <f>B484+1</f>
        <v>36</v>
      </c>
      <c r="C498" s="32"/>
      <c r="D498" s="37">
        <f>D484+TIMEVALUE("0:02:00")</f>
        <v>0.5437499999999997</v>
      </c>
      <c r="E498" s="37"/>
      <c r="F498" s="37"/>
      <c r="G498" s="37"/>
    </row>
    <row r="499" spans="1:10" ht="15">
      <c r="A499" t="s">
        <v>403</v>
      </c>
      <c r="B499" t="s">
        <v>404</v>
      </c>
      <c r="C499" t="s">
        <v>0</v>
      </c>
      <c r="D499" t="s">
        <v>1</v>
      </c>
      <c r="E499" t="s">
        <v>405</v>
      </c>
      <c r="F499" t="s">
        <v>3</v>
      </c>
      <c r="G499" t="s">
        <v>406</v>
      </c>
      <c r="H499" t="s">
        <v>456</v>
      </c>
      <c r="I499" t="s">
        <v>457</v>
      </c>
      <c r="J499" t="s">
        <v>458</v>
      </c>
    </row>
    <row r="500" spans="1:10" ht="15">
      <c r="A500" s="24">
        <v>0</v>
      </c>
      <c r="B500" s="1" t="s">
        <v>64</v>
      </c>
      <c r="C500" s="1" t="s">
        <v>16</v>
      </c>
      <c r="D500" s="1" t="s">
        <v>17</v>
      </c>
      <c r="E500" s="31">
        <v>2002</v>
      </c>
      <c r="F500" s="31" t="s">
        <v>20</v>
      </c>
      <c r="G500" s="26">
        <v>0.0007523148148148147</v>
      </c>
      <c r="H500" s="36">
        <f>D498</f>
        <v>0.5437499999999997</v>
      </c>
      <c r="I500">
        <f>B498</f>
        <v>36</v>
      </c>
      <c r="J500" s="2" t="str">
        <f>A497</f>
        <v>50 метров, брасс, мальчики</v>
      </c>
    </row>
    <row r="501" spans="1:10" ht="15">
      <c r="A501" s="24">
        <v>1</v>
      </c>
      <c r="B501" s="1" t="s">
        <v>158</v>
      </c>
      <c r="C501" s="1" t="s">
        <v>104</v>
      </c>
      <c r="D501" s="1" t="s">
        <v>130</v>
      </c>
      <c r="E501" s="31">
        <v>2001</v>
      </c>
      <c r="F501" s="31" t="s">
        <v>33</v>
      </c>
      <c r="G501" s="25">
        <v>0.0006597222222222221</v>
      </c>
      <c r="H501" s="36">
        <f aca="true" t="shared" si="95" ref="H501:H509">H500</f>
        <v>0.5437499999999997</v>
      </c>
      <c r="I501">
        <f>I500</f>
        <v>36</v>
      </c>
      <c r="J501" s="2" t="str">
        <f>J500</f>
        <v>50 метров, брасс, мальчики</v>
      </c>
    </row>
    <row r="502" spans="1:10" ht="15">
      <c r="A502" s="24">
        <v>2</v>
      </c>
      <c r="B502" s="1" t="s">
        <v>94</v>
      </c>
      <c r="C502" s="1" t="s">
        <v>44</v>
      </c>
      <c r="D502" s="1" t="s">
        <v>45</v>
      </c>
      <c r="E502" s="31">
        <v>2001</v>
      </c>
      <c r="F502" s="31" t="s">
        <v>30</v>
      </c>
      <c r="G502" s="25">
        <v>0.000625</v>
      </c>
      <c r="H502" s="36">
        <f t="shared" si="95"/>
        <v>0.5437499999999997</v>
      </c>
      <c r="I502">
        <f aca="true" t="shared" si="96" ref="I502:I509">I501</f>
        <v>36</v>
      </c>
      <c r="J502" s="2" t="str">
        <f aca="true" t="shared" si="97" ref="J502:J509">J501</f>
        <v>50 метров, брасс, мальчики</v>
      </c>
    </row>
    <row r="503" spans="1:10" ht="15">
      <c r="A503" s="24">
        <v>3</v>
      </c>
      <c r="B503" s="1" t="s">
        <v>157</v>
      </c>
      <c r="C503" s="1" t="s">
        <v>104</v>
      </c>
      <c r="D503" s="1" t="s">
        <v>130</v>
      </c>
      <c r="E503" s="31">
        <v>2000</v>
      </c>
      <c r="F503" s="31" t="s">
        <v>33</v>
      </c>
      <c r="G503" s="25">
        <v>0.0006134259259259259</v>
      </c>
      <c r="H503" s="36">
        <f t="shared" si="95"/>
        <v>0.5437499999999997</v>
      </c>
      <c r="I503">
        <f t="shared" si="96"/>
        <v>36</v>
      </c>
      <c r="J503" s="2" t="str">
        <f t="shared" si="97"/>
        <v>50 метров, брасс, мальчики</v>
      </c>
    </row>
    <row r="504" spans="1:10" ht="15">
      <c r="A504" s="24">
        <v>4</v>
      </c>
      <c r="B504" s="3" t="s">
        <v>95</v>
      </c>
      <c r="C504" s="1" t="s">
        <v>44</v>
      </c>
      <c r="D504" s="1" t="s">
        <v>45</v>
      </c>
      <c r="E504" s="31">
        <v>2000</v>
      </c>
      <c r="F504" s="31" t="s">
        <v>30</v>
      </c>
      <c r="G504" s="25">
        <v>0.0005787037037037038</v>
      </c>
      <c r="H504" s="36">
        <f t="shared" si="95"/>
        <v>0.5437499999999997</v>
      </c>
      <c r="I504">
        <f t="shared" si="96"/>
        <v>36</v>
      </c>
      <c r="J504" s="2" t="str">
        <f t="shared" si="97"/>
        <v>50 метров, брасс, мальчики</v>
      </c>
    </row>
    <row r="505" spans="1:10" ht="15">
      <c r="A505" s="24">
        <v>5</v>
      </c>
      <c r="B505" s="1" t="s">
        <v>388</v>
      </c>
      <c r="C505" s="1" t="s">
        <v>380</v>
      </c>
      <c r="D505" s="1" t="s">
        <v>392</v>
      </c>
      <c r="E505" s="31">
        <v>2001</v>
      </c>
      <c r="F505" s="31" t="s">
        <v>33</v>
      </c>
      <c r="G505" s="25">
        <v>0.0005864583333333334</v>
      </c>
      <c r="H505" s="36">
        <f t="shared" si="95"/>
        <v>0.5437499999999997</v>
      </c>
      <c r="I505">
        <f t="shared" si="96"/>
        <v>36</v>
      </c>
      <c r="J505" s="2" t="str">
        <f t="shared" si="97"/>
        <v>50 метров, брасс, мальчики</v>
      </c>
    </row>
    <row r="506" spans="1:10" ht="15">
      <c r="A506" s="24">
        <v>6</v>
      </c>
      <c r="B506" s="1" t="s">
        <v>65</v>
      </c>
      <c r="C506" s="1" t="s">
        <v>66</v>
      </c>
      <c r="D506" s="1" t="s">
        <v>338</v>
      </c>
      <c r="E506" s="31">
        <v>2000</v>
      </c>
      <c r="F506" s="31" t="s">
        <v>33</v>
      </c>
      <c r="G506" s="25">
        <v>0.0006157407407407408</v>
      </c>
      <c r="H506" s="36">
        <f t="shared" si="95"/>
        <v>0.5437499999999997</v>
      </c>
      <c r="I506">
        <f t="shared" si="96"/>
        <v>36</v>
      </c>
      <c r="J506" s="2" t="str">
        <f t="shared" si="97"/>
        <v>50 метров, брасс, мальчики</v>
      </c>
    </row>
    <row r="507" spans="1:10" ht="15">
      <c r="A507" s="24">
        <v>7</v>
      </c>
      <c r="B507" s="1" t="s">
        <v>35</v>
      </c>
      <c r="C507" s="1" t="s">
        <v>24</v>
      </c>
      <c r="D507" s="1" t="s">
        <v>25</v>
      </c>
      <c r="E507" s="31">
        <v>2001</v>
      </c>
      <c r="F507" s="31" t="s">
        <v>33</v>
      </c>
      <c r="G507" s="25">
        <v>0.0006481481481481481</v>
      </c>
      <c r="H507" s="36">
        <f t="shared" si="95"/>
        <v>0.5437499999999997</v>
      </c>
      <c r="I507">
        <f t="shared" si="96"/>
        <v>36</v>
      </c>
      <c r="J507" s="2" t="str">
        <f t="shared" si="97"/>
        <v>50 метров, брасс, мальчики</v>
      </c>
    </row>
    <row r="508" spans="1:10" ht="15">
      <c r="A508" s="24">
        <v>8</v>
      </c>
      <c r="B508" s="1" t="s">
        <v>34</v>
      </c>
      <c r="C508" s="1" t="s">
        <v>24</v>
      </c>
      <c r="D508" s="1" t="s">
        <v>25</v>
      </c>
      <c r="E508" s="31">
        <v>2002</v>
      </c>
      <c r="F508" s="31" t="s">
        <v>33</v>
      </c>
      <c r="G508" s="25">
        <v>0.0007175925925925927</v>
      </c>
      <c r="H508" s="36">
        <f t="shared" si="95"/>
        <v>0.5437499999999997</v>
      </c>
      <c r="I508">
        <f t="shared" si="96"/>
        <v>36</v>
      </c>
      <c r="J508" s="2" t="str">
        <f t="shared" si="97"/>
        <v>50 метров, брасс, мальчики</v>
      </c>
    </row>
    <row r="509" spans="1:10" ht="15">
      <c r="A509" s="24">
        <v>9</v>
      </c>
      <c r="B509" s="1" t="s">
        <v>269</v>
      </c>
      <c r="C509" s="1" t="s">
        <v>341</v>
      </c>
      <c r="D509" s="1" t="s">
        <v>340</v>
      </c>
      <c r="E509" s="31">
        <v>1995</v>
      </c>
      <c r="F509" s="31" t="s">
        <v>19</v>
      </c>
      <c r="G509" s="25">
        <v>0.0010069444444444444</v>
      </c>
      <c r="H509" s="36">
        <f t="shared" si="95"/>
        <v>0.5437499999999997</v>
      </c>
      <c r="I509">
        <f t="shared" si="96"/>
        <v>36</v>
      </c>
      <c r="J509" s="2" t="str">
        <f t="shared" si="97"/>
        <v>50 метров, брасс, мальчики</v>
      </c>
    </row>
    <row r="512" spans="1:7" ht="18.75">
      <c r="A512" s="32" t="s">
        <v>416</v>
      </c>
      <c r="B512" s="30">
        <f>B498+1</f>
        <v>37</v>
      </c>
      <c r="C512" s="32"/>
      <c r="D512" s="37">
        <f>D498+TIMEVALUE("0:02:00")</f>
        <v>0.5451388888888886</v>
      </c>
      <c r="E512" s="37"/>
      <c r="F512" s="37"/>
      <c r="G512" s="37"/>
    </row>
    <row r="513" spans="1:10" ht="15">
      <c r="A513" t="s">
        <v>403</v>
      </c>
      <c r="B513" t="s">
        <v>404</v>
      </c>
      <c r="C513" t="s">
        <v>0</v>
      </c>
      <c r="D513" t="s">
        <v>1</v>
      </c>
      <c r="E513" t="s">
        <v>405</v>
      </c>
      <c r="F513" t="s">
        <v>3</v>
      </c>
      <c r="G513" t="s">
        <v>406</v>
      </c>
      <c r="H513" t="s">
        <v>456</v>
      </c>
      <c r="I513" t="s">
        <v>457</v>
      </c>
      <c r="J513" t="s">
        <v>458</v>
      </c>
    </row>
    <row r="514" spans="1:10" ht="15">
      <c r="A514" s="24">
        <v>0</v>
      </c>
      <c r="B514" s="1" t="s">
        <v>468</v>
      </c>
      <c r="C514" s="1" t="s">
        <v>377</v>
      </c>
      <c r="D514" s="1" t="s">
        <v>364</v>
      </c>
      <c r="E514" s="31">
        <v>2001</v>
      </c>
      <c r="F514" s="31" t="s">
        <v>33</v>
      </c>
      <c r="G514" s="25">
        <v>0.000619212962962963</v>
      </c>
      <c r="H514" s="36">
        <f>D512</f>
        <v>0.5451388888888886</v>
      </c>
      <c r="I514">
        <f>B512</f>
        <v>37</v>
      </c>
      <c r="J514" s="2" t="str">
        <f aca="true" t="shared" si="98" ref="J514:J523">J500</f>
        <v>50 метров, брасс, мальчики</v>
      </c>
    </row>
    <row r="515" spans="1:10" ht="15">
      <c r="A515" s="24">
        <v>1</v>
      </c>
      <c r="B515" s="1" t="s">
        <v>97</v>
      </c>
      <c r="C515" s="1" t="s">
        <v>44</v>
      </c>
      <c r="D515" s="1" t="s">
        <v>45</v>
      </c>
      <c r="E515" s="31">
        <v>1999</v>
      </c>
      <c r="F515" s="31" t="s">
        <v>30</v>
      </c>
      <c r="G515" s="25">
        <v>0.0005555555555555556</v>
      </c>
      <c r="H515" s="36">
        <f aca="true" t="shared" si="99" ref="H515:I523">H514</f>
        <v>0.5451388888888886</v>
      </c>
      <c r="I515">
        <f>I514</f>
        <v>37</v>
      </c>
      <c r="J515" s="2" t="str">
        <f t="shared" si="98"/>
        <v>50 метров, брасс, мальчики</v>
      </c>
    </row>
    <row r="516" spans="1:10" ht="15">
      <c r="A516" s="24">
        <v>2</v>
      </c>
      <c r="B516" s="1" t="s">
        <v>210</v>
      </c>
      <c r="C516" s="1" t="s">
        <v>49</v>
      </c>
      <c r="D516" s="1" t="s">
        <v>50</v>
      </c>
      <c r="E516" s="31">
        <v>2001</v>
      </c>
      <c r="F516" s="31" t="s">
        <v>30</v>
      </c>
      <c r="G516" s="25">
        <v>0.0005324074074074074</v>
      </c>
      <c r="H516" s="36">
        <f t="shared" si="99"/>
        <v>0.5451388888888886</v>
      </c>
      <c r="I516">
        <f t="shared" si="99"/>
        <v>37</v>
      </c>
      <c r="J516" s="2" t="str">
        <f t="shared" si="98"/>
        <v>50 метров, брасс, мальчики</v>
      </c>
    </row>
    <row r="517" spans="1:10" ht="15">
      <c r="A517" s="24">
        <v>3</v>
      </c>
      <c r="B517" s="1" t="s">
        <v>90</v>
      </c>
      <c r="C517" s="1" t="s">
        <v>24</v>
      </c>
      <c r="D517" s="1" t="s">
        <v>25</v>
      </c>
      <c r="E517" s="31">
        <v>2000</v>
      </c>
      <c r="F517" s="31" t="s">
        <v>30</v>
      </c>
      <c r="G517" s="25">
        <v>0.0005324074074074074</v>
      </c>
      <c r="H517" s="36">
        <f t="shared" si="99"/>
        <v>0.5451388888888886</v>
      </c>
      <c r="I517">
        <f t="shared" si="99"/>
        <v>37</v>
      </c>
      <c r="J517" s="2" t="str">
        <f t="shared" si="98"/>
        <v>50 метров, брасс, мальчики</v>
      </c>
    </row>
    <row r="518" spans="1:10" ht="15">
      <c r="A518" s="24">
        <v>4</v>
      </c>
      <c r="B518" s="1" t="s">
        <v>91</v>
      </c>
      <c r="C518" s="1" t="s">
        <v>24</v>
      </c>
      <c r="D518" s="1" t="s">
        <v>25</v>
      </c>
      <c r="E518" s="31">
        <v>1998</v>
      </c>
      <c r="F518" s="31" t="s">
        <v>30</v>
      </c>
      <c r="G518" s="26">
        <v>0.0005092592592592592</v>
      </c>
      <c r="H518" s="36">
        <f t="shared" si="99"/>
        <v>0.5451388888888886</v>
      </c>
      <c r="I518">
        <f t="shared" si="99"/>
        <v>37</v>
      </c>
      <c r="J518" s="2" t="str">
        <f t="shared" si="98"/>
        <v>50 метров, брасс, мальчики</v>
      </c>
    </row>
    <row r="519" spans="1:10" ht="15">
      <c r="A519" s="24">
        <v>5</v>
      </c>
      <c r="B519" s="1" t="s">
        <v>258</v>
      </c>
      <c r="C519" s="1" t="s">
        <v>336</v>
      </c>
      <c r="D519" s="1" t="s">
        <v>335</v>
      </c>
      <c r="E519" s="31">
        <v>1995</v>
      </c>
      <c r="F519" s="31"/>
      <c r="G519" s="25">
        <v>0.0005208333333333333</v>
      </c>
      <c r="H519" s="36">
        <f t="shared" si="99"/>
        <v>0.5451388888888886</v>
      </c>
      <c r="I519">
        <f t="shared" si="99"/>
        <v>37</v>
      </c>
      <c r="J519" s="2" t="str">
        <f t="shared" si="98"/>
        <v>50 метров, брасс, мальчики</v>
      </c>
    </row>
    <row r="520" spans="1:10" ht="15">
      <c r="A520" s="24">
        <v>6</v>
      </c>
      <c r="B520" s="3" t="s">
        <v>254</v>
      </c>
      <c r="C520" s="1" t="s">
        <v>336</v>
      </c>
      <c r="D520" s="1" t="s">
        <v>335</v>
      </c>
      <c r="E520" s="31">
        <v>1995</v>
      </c>
      <c r="F520" s="31"/>
      <c r="G520" s="25">
        <v>0.0005324074074074074</v>
      </c>
      <c r="H520" s="36">
        <f t="shared" si="99"/>
        <v>0.5451388888888886</v>
      </c>
      <c r="I520">
        <f t="shared" si="99"/>
        <v>37</v>
      </c>
      <c r="J520" s="2" t="str">
        <f t="shared" si="98"/>
        <v>50 метров, брасс, мальчики</v>
      </c>
    </row>
    <row r="521" spans="1:10" ht="15">
      <c r="A521" s="24">
        <v>7</v>
      </c>
      <c r="B521" s="1" t="s">
        <v>96</v>
      </c>
      <c r="C521" s="1" t="s">
        <v>44</v>
      </c>
      <c r="D521" s="1" t="s">
        <v>45</v>
      </c>
      <c r="E521" s="31">
        <v>1999</v>
      </c>
      <c r="F521" s="31" t="s">
        <v>30</v>
      </c>
      <c r="G521" s="25">
        <v>0.0005416666666666666</v>
      </c>
      <c r="H521" s="36">
        <f t="shared" si="99"/>
        <v>0.5451388888888886</v>
      </c>
      <c r="I521">
        <f t="shared" si="99"/>
        <v>37</v>
      </c>
      <c r="J521" s="2" t="str">
        <f t="shared" si="98"/>
        <v>50 метров, брасс, мальчики</v>
      </c>
    </row>
    <row r="522" spans="1:10" ht="15">
      <c r="A522" s="24">
        <v>8</v>
      </c>
      <c r="B522" s="1" t="s">
        <v>379</v>
      </c>
      <c r="C522" s="1" t="s">
        <v>380</v>
      </c>
      <c r="D522" s="1" t="s">
        <v>392</v>
      </c>
      <c r="E522" s="31">
        <v>1999</v>
      </c>
      <c r="F522" s="31" t="s">
        <v>30</v>
      </c>
      <c r="G522" s="25">
        <v>0.0005561342592592593</v>
      </c>
      <c r="H522" s="36">
        <f t="shared" si="99"/>
        <v>0.5451388888888886</v>
      </c>
      <c r="I522">
        <f t="shared" si="99"/>
        <v>37</v>
      </c>
      <c r="J522" s="2" t="str">
        <f t="shared" si="98"/>
        <v>50 метров, брасс, мальчики</v>
      </c>
    </row>
    <row r="523" spans="1:10" ht="15">
      <c r="A523" s="24">
        <v>9</v>
      </c>
      <c r="B523" s="1"/>
      <c r="C523" s="1"/>
      <c r="D523" s="1"/>
      <c r="E523" s="31"/>
      <c r="F523" s="31"/>
      <c r="G523" s="25"/>
      <c r="H523" s="36">
        <f t="shared" si="99"/>
        <v>0.5451388888888886</v>
      </c>
      <c r="I523">
        <f t="shared" si="99"/>
        <v>37</v>
      </c>
      <c r="J523" s="2" t="str">
        <f t="shared" si="98"/>
        <v>50 метров, брасс, мальчики</v>
      </c>
    </row>
    <row r="526" spans="1:7" ht="18.75">
      <c r="A526" s="32" t="s">
        <v>416</v>
      </c>
      <c r="B526" s="30">
        <f>B512+1</f>
        <v>38</v>
      </c>
      <c r="C526" s="32"/>
      <c r="D526" s="37">
        <f>D512+TIMEVALUE("0:02:00")</f>
        <v>0.5465277777777775</v>
      </c>
      <c r="E526" s="37"/>
      <c r="F526" s="37"/>
      <c r="G526" s="37"/>
    </row>
    <row r="527" spans="1:10" ht="15">
      <c r="A527" t="s">
        <v>403</v>
      </c>
      <c r="B527" t="s">
        <v>404</v>
      </c>
      <c r="C527" t="s">
        <v>0</v>
      </c>
      <c r="D527" t="s">
        <v>1</v>
      </c>
      <c r="E527" t="s">
        <v>405</v>
      </c>
      <c r="F527" t="s">
        <v>3</v>
      </c>
      <c r="G527" t="s">
        <v>406</v>
      </c>
      <c r="H527" t="s">
        <v>456</v>
      </c>
      <c r="I527" t="s">
        <v>457</v>
      </c>
      <c r="J527" t="s">
        <v>458</v>
      </c>
    </row>
    <row r="528" spans="1:10" ht="15">
      <c r="A528" s="24">
        <v>4</v>
      </c>
      <c r="B528" s="1" t="s">
        <v>442</v>
      </c>
      <c r="C528" s="1" t="s">
        <v>449</v>
      </c>
      <c r="D528" s="1" t="s">
        <v>450</v>
      </c>
      <c r="E528" s="31">
        <v>1997</v>
      </c>
      <c r="F528" s="31" t="s">
        <v>28</v>
      </c>
      <c r="G528" s="25">
        <v>0.00047453703703703704</v>
      </c>
      <c r="H528" s="36">
        <f>D526</f>
        <v>0.5465277777777775</v>
      </c>
      <c r="I528">
        <f>B526</f>
        <v>38</v>
      </c>
      <c r="J528" s="2" t="str">
        <f aca="true" t="shared" si="100" ref="J528:J537">J514</f>
        <v>50 метров, брасс, мальчики</v>
      </c>
    </row>
    <row r="529" spans="1:10" ht="15">
      <c r="A529" s="24">
        <v>5</v>
      </c>
      <c r="B529" s="1" t="s">
        <v>134</v>
      </c>
      <c r="C529" s="1" t="s">
        <v>334</v>
      </c>
      <c r="D529" s="1" t="s">
        <v>17</v>
      </c>
      <c r="E529" s="31">
        <v>1998</v>
      </c>
      <c r="F529" s="31" t="s">
        <v>19</v>
      </c>
      <c r="G529" s="25">
        <v>0.00048032407407407404</v>
      </c>
      <c r="H529" s="36">
        <f aca="true" t="shared" si="101" ref="H529:I537">H528</f>
        <v>0.5465277777777775</v>
      </c>
      <c r="I529">
        <f>I528</f>
        <v>38</v>
      </c>
      <c r="J529" s="2" t="str">
        <f t="shared" si="100"/>
        <v>50 метров, брасс, мальчики</v>
      </c>
    </row>
    <row r="530" spans="1:10" ht="15">
      <c r="A530" s="24">
        <v>3</v>
      </c>
      <c r="B530" s="1" t="s">
        <v>88</v>
      </c>
      <c r="C530" s="1" t="s">
        <v>24</v>
      </c>
      <c r="D530" s="1" t="s">
        <v>25</v>
      </c>
      <c r="E530" s="31">
        <v>1998</v>
      </c>
      <c r="F530" s="31" t="s">
        <v>30</v>
      </c>
      <c r="G530" s="25">
        <v>0.0004976851851851852</v>
      </c>
      <c r="H530" s="36">
        <f t="shared" si="101"/>
        <v>0.5465277777777775</v>
      </c>
      <c r="I530">
        <f t="shared" si="101"/>
        <v>38</v>
      </c>
      <c r="J530" s="2" t="str">
        <f t="shared" si="100"/>
        <v>50 метров, брасс, мальчики</v>
      </c>
    </row>
    <row r="531" spans="1:10" ht="15">
      <c r="A531" s="24">
        <v>6</v>
      </c>
      <c r="B531" s="3" t="s">
        <v>89</v>
      </c>
      <c r="C531" s="1" t="s">
        <v>24</v>
      </c>
      <c r="D531" s="1" t="s">
        <v>25</v>
      </c>
      <c r="E531" s="31">
        <v>1998</v>
      </c>
      <c r="F531" s="31" t="s">
        <v>30</v>
      </c>
      <c r="G531" s="25">
        <v>0.0004976851851851852</v>
      </c>
      <c r="H531" s="36">
        <f t="shared" si="101"/>
        <v>0.5465277777777775</v>
      </c>
      <c r="I531">
        <f t="shared" si="101"/>
        <v>38</v>
      </c>
      <c r="J531" s="2" t="str">
        <f t="shared" si="100"/>
        <v>50 метров, брасс, мальчики</v>
      </c>
    </row>
    <row r="532" spans="1:10" ht="15">
      <c r="A532" s="24">
        <v>2</v>
      </c>
      <c r="B532" s="1" t="s">
        <v>444</v>
      </c>
      <c r="C532" s="1" t="s">
        <v>449</v>
      </c>
      <c r="D532" s="1" t="s">
        <v>450</v>
      </c>
      <c r="E532" s="31">
        <v>1999</v>
      </c>
      <c r="F532" s="31" t="s">
        <v>30</v>
      </c>
      <c r="G532" s="25">
        <v>0.0004976851851851852</v>
      </c>
      <c r="H532" s="36">
        <f t="shared" si="101"/>
        <v>0.5465277777777775</v>
      </c>
      <c r="I532">
        <f t="shared" si="101"/>
        <v>38</v>
      </c>
      <c r="J532" s="2" t="str">
        <f t="shared" si="100"/>
        <v>50 метров, брасс, мальчики</v>
      </c>
    </row>
    <row r="533" spans="1:10" ht="15">
      <c r="A533" s="24">
        <v>7</v>
      </c>
      <c r="B533" s="1" t="s">
        <v>368</v>
      </c>
      <c r="C533" s="1" t="s">
        <v>377</v>
      </c>
      <c r="D533" s="1" t="s">
        <v>364</v>
      </c>
      <c r="E533" s="31">
        <v>1999</v>
      </c>
      <c r="F533" s="31" t="s">
        <v>28</v>
      </c>
      <c r="G533" s="25">
        <v>0.0005034722222222222</v>
      </c>
      <c r="H533" s="36">
        <f t="shared" si="101"/>
        <v>0.5465277777777775</v>
      </c>
      <c r="I533">
        <f t="shared" si="101"/>
        <v>38</v>
      </c>
      <c r="J533" s="2" t="str">
        <f t="shared" si="100"/>
        <v>50 метров, брасс, мальчики</v>
      </c>
    </row>
    <row r="534" spans="1:10" ht="15">
      <c r="A534" s="24">
        <v>1</v>
      </c>
      <c r="B534" s="1" t="s">
        <v>260</v>
      </c>
      <c r="C534" s="1" t="s">
        <v>336</v>
      </c>
      <c r="D534" s="1" t="s">
        <v>335</v>
      </c>
      <c r="E534" s="31">
        <v>1996</v>
      </c>
      <c r="F534" s="31" t="s">
        <v>30</v>
      </c>
      <c r="G534" s="25">
        <v>0.0005092592592592592</v>
      </c>
      <c r="H534" s="36">
        <f t="shared" si="101"/>
        <v>0.5465277777777775</v>
      </c>
      <c r="I534">
        <f t="shared" si="101"/>
        <v>38</v>
      </c>
      <c r="J534" s="2" t="str">
        <f t="shared" si="100"/>
        <v>50 метров, брасс, мальчики</v>
      </c>
    </row>
    <row r="535" spans="1:10" ht="15">
      <c r="A535" s="24">
        <v>8</v>
      </c>
      <c r="B535" s="1" t="s">
        <v>29</v>
      </c>
      <c r="C535" s="1" t="s">
        <v>24</v>
      </c>
      <c r="D535" s="1" t="s">
        <v>25</v>
      </c>
      <c r="E535" s="31">
        <v>1998</v>
      </c>
      <c r="F535" s="31" t="s">
        <v>30</v>
      </c>
      <c r="G535" s="25">
        <v>0.0005092592592592592</v>
      </c>
      <c r="H535" s="36">
        <f t="shared" si="101"/>
        <v>0.5465277777777775</v>
      </c>
      <c r="I535">
        <f t="shared" si="101"/>
        <v>38</v>
      </c>
      <c r="J535" s="2" t="str">
        <f t="shared" si="100"/>
        <v>50 метров, брасс, мальчики</v>
      </c>
    </row>
    <row r="536" spans="1:10" ht="15">
      <c r="A536" s="24">
        <v>0</v>
      </c>
      <c r="B536" s="1" t="s">
        <v>373</v>
      </c>
      <c r="C536" s="1" t="s">
        <v>377</v>
      </c>
      <c r="D536" s="1" t="s">
        <v>364</v>
      </c>
      <c r="E536" s="31">
        <v>1999</v>
      </c>
      <c r="F536" s="31" t="s">
        <v>30</v>
      </c>
      <c r="G536" s="25">
        <v>0.0005092592592592592</v>
      </c>
      <c r="H536" s="36">
        <f t="shared" si="101"/>
        <v>0.5465277777777775</v>
      </c>
      <c r="I536">
        <f t="shared" si="101"/>
        <v>38</v>
      </c>
      <c r="J536" s="2" t="str">
        <f t="shared" si="100"/>
        <v>50 метров, брасс, мальчики</v>
      </c>
    </row>
    <row r="537" spans="1:10" ht="15">
      <c r="A537" s="24">
        <v>9</v>
      </c>
      <c r="B537" s="1"/>
      <c r="C537" s="1"/>
      <c r="D537" s="1"/>
      <c r="E537" s="31"/>
      <c r="F537" s="31"/>
      <c r="G537" s="25"/>
      <c r="H537" s="36">
        <f t="shared" si="101"/>
        <v>0.5465277777777775</v>
      </c>
      <c r="I537">
        <f t="shared" si="101"/>
        <v>38</v>
      </c>
      <c r="J537" s="2" t="str">
        <f t="shared" si="100"/>
        <v>50 метров, брасс, мальчики</v>
      </c>
    </row>
    <row r="540" spans="1:7" ht="18.75">
      <c r="A540" s="32" t="s">
        <v>416</v>
      </c>
      <c r="B540" s="30">
        <f>B526+1</f>
        <v>39</v>
      </c>
      <c r="C540" s="32"/>
      <c r="D540" s="37">
        <f>D526+TIMEVALUE("0:02:00")</f>
        <v>0.5479166666666664</v>
      </c>
      <c r="E540" s="37"/>
      <c r="F540" s="37"/>
      <c r="G540" s="37"/>
    </row>
    <row r="541" spans="1:10" ht="15">
      <c r="A541" t="s">
        <v>403</v>
      </c>
      <c r="B541" t="s">
        <v>404</v>
      </c>
      <c r="C541" t="s">
        <v>0</v>
      </c>
      <c r="D541" t="s">
        <v>1</v>
      </c>
      <c r="E541" t="s">
        <v>405</v>
      </c>
      <c r="F541" t="s">
        <v>3</v>
      </c>
      <c r="G541" t="s">
        <v>406</v>
      </c>
      <c r="H541" t="s">
        <v>456</v>
      </c>
      <c r="I541" t="s">
        <v>457</v>
      </c>
      <c r="J541" t="s">
        <v>458</v>
      </c>
    </row>
    <row r="542" spans="1:10" ht="15">
      <c r="A542" s="24">
        <v>4</v>
      </c>
      <c r="B542" s="1" t="s">
        <v>92</v>
      </c>
      <c r="C542" s="1" t="s">
        <v>37</v>
      </c>
      <c r="D542" s="1" t="s">
        <v>17</v>
      </c>
      <c r="E542" s="31">
        <v>1998</v>
      </c>
      <c r="F542" s="31" t="s">
        <v>28</v>
      </c>
      <c r="G542" s="25">
        <v>0.0004629629629629629</v>
      </c>
      <c r="H542" s="36">
        <f>D540</f>
        <v>0.5479166666666664</v>
      </c>
      <c r="I542">
        <f>B540</f>
        <v>39</v>
      </c>
      <c r="J542" s="2" t="str">
        <f aca="true" t="shared" si="102" ref="J542:J551">J528</f>
        <v>50 метров, брасс, мальчики</v>
      </c>
    </row>
    <row r="543" spans="1:10" ht="15">
      <c r="A543" s="24">
        <v>5</v>
      </c>
      <c r="B543" s="3" t="s">
        <v>142</v>
      </c>
      <c r="C543" s="1" t="s">
        <v>143</v>
      </c>
      <c r="D543" s="1" t="s">
        <v>17</v>
      </c>
      <c r="E543" s="31">
        <v>1997</v>
      </c>
      <c r="F543" s="31" t="s">
        <v>28</v>
      </c>
      <c r="G543" s="25">
        <v>0.0004629629629629629</v>
      </c>
      <c r="H543" s="36">
        <f aca="true" t="shared" si="103" ref="H543:I551">H542</f>
        <v>0.5479166666666664</v>
      </c>
      <c r="I543">
        <f>I542</f>
        <v>39</v>
      </c>
      <c r="J543" s="2" t="str">
        <f t="shared" si="102"/>
        <v>50 метров, брасс, мальчики</v>
      </c>
    </row>
    <row r="544" spans="1:10" ht="15">
      <c r="A544" s="24">
        <v>3</v>
      </c>
      <c r="B544" s="1" t="s">
        <v>343</v>
      </c>
      <c r="C544" s="1" t="s">
        <v>129</v>
      </c>
      <c r="D544" s="1" t="s">
        <v>333</v>
      </c>
      <c r="E544" s="31">
        <v>1998</v>
      </c>
      <c r="F544" s="31" t="s">
        <v>28</v>
      </c>
      <c r="G544" s="25">
        <v>0.0004629629629629629</v>
      </c>
      <c r="H544" s="36">
        <f t="shared" si="103"/>
        <v>0.5479166666666664</v>
      </c>
      <c r="I544">
        <f t="shared" si="103"/>
        <v>39</v>
      </c>
      <c r="J544" s="2" t="str">
        <f t="shared" si="102"/>
        <v>50 метров, брасс, мальчики</v>
      </c>
    </row>
    <row r="545" spans="1:10" ht="15">
      <c r="A545" s="24">
        <v>6</v>
      </c>
      <c r="B545" s="1" t="s">
        <v>180</v>
      </c>
      <c r="C545" s="1" t="s">
        <v>337</v>
      </c>
      <c r="D545" s="1" t="s">
        <v>175</v>
      </c>
      <c r="E545" s="31">
        <v>1999</v>
      </c>
      <c r="F545" s="31" t="s">
        <v>28</v>
      </c>
      <c r="G545" s="25">
        <v>0.0004675925925925926</v>
      </c>
      <c r="H545" s="36">
        <f t="shared" si="103"/>
        <v>0.5479166666666664</v>
      </c>
      <c r="I545">
        <f t="shared" si="103"/>
        <v>39</v>
      </c>
      <c r="J545" s="2" t="str">
        <f t="shared" si="102"/>
        <v>50 метров, брасс, мальчики</v>
      </c>
    </row>
    <row r="546" spans="1:10" ht="15">
      <c r="A546" s="24">
        <v>2</v>
      </c>
      <c r="B546" s="1" t="s">
        <v>191</v>
      </c>
      <c r="C546" s="1" t="s">
        <v>337</v>
      </c>
      <c r="D546" s="1" t="s">
        <v>175</v>
      </c>
      <c r="E546" s="31">
        <v>1998</v>
      </c>
      <c r="F546" s="31" t="s">
        <v>28</v>
      </c>
      <c r="G546" s="26">
        <v>0.00047453703703703704</v>
      </c>
      <c r="H546" s="36">
        <f t="shared" si="103"/>
        <v>0.5479166666666664</v>
      </c>
      <c r="I546">
        <f t="shared" si="103"/>
        <v>39</v>
      </c>
      <c r="J546" s="2" t="str">
        <f t="shared" si="102"/>
        <v>50 метров, брасс, мальчики</v>
      </c>
    </row>
    <row r="547" spans="1:10" ht="15">
      <c r="A547" s="24">
        <v>7</v>
      </c>
      <c r="B547" s="1" t="s">
        <v>192</v>
      </c>
      <c r="C547" s="1" t="s">
        <v>337</v>
      </c>
      <c r="D547" s="1" t="s">
        <v>175</v>
      </c>
      <c r="E547" s="31">
        <v>1997</v>
      </c>
      <c r="F547" s="31" t="s">
        <v>28</v>
      </c>
      <c r="G547" s="25">
        <v>0.00047453703703703704</v>
      </c>
      <c r="H547" s="36">
        <f t="shared" si="103"/>
        <v>0.5479166666666664</v>
      </c>
      <c r="I547">
        <f t="shared" si="103"/>
        <v>39</v>
      </c>
      <c r="J547" s="2" t="str">
        <f t="shared" si="102"/>
        <v>50 метров, брасс, мальчики</v>
      </c>
    </row>
    <row r="548" spans="1:10" ht="15">
      <c r="A548" s="24">
        <v>1</v>
      </c>
      <c r="B548" s="1" t="s">
        <v>183</v>
      </c>
      <c r="C548" s="1" t="s">
        <v>337</v>
      </c>
      <c r="D548" s="1" t="s">
        <v>175</v>
      </c>
      <c r="E548" s="31">
        <v>1998</v>
      </c>
      <c r="F548" s="31" t="s">
        <v>28</v>
      </c>
      <c r="G548" s="25">
        <v>0.00047453703703703704</v>
      </c>
      <c r="H548" s="36">
        <f t="shared" si="103"/>
        <v>0.5479166666666664</v>
      </c>
      <c r="I548">
        <f t="shared" si="103"/>
        <v>39</v>
      </c>
      <c r="J548" s="2" t="str">
        <f t="shared" si="102"/>
        <v>50 метров, брасс, мальчики</v>
      </c>
    </row>
    <row r="549" spans="1:10" ht="15">
      <c r="A549" s="24">
        <v>8</v>
      </c>
      <c r="B549" s="1" t="s">
        <v>460</v>
      </c>
      <c r="C549" s="1" t="s">
        <v>24</v>
      </c>
      <c r="D549" s="1" t="s">
        <v>25</v>
      </c>
      <c r="E549" s="31">
        <v>2003</v>
      </c>
      <c r="F549" s="31" t="s">
        <v>33</v>
      </c>
      <c r="G549" s="25">
        <v>0.0007291666666666667</v>
      </c>
      <c r="H549" s="36">
        <f t="shared" si="103"/>
        <v>0.5479166666666664</v>
      </c>
      <c r="I549">
        <f t="shared" si="103"/>
        <v>39</v>
      </c>
      <c r="J549" s="2" t="str">
        <f t="shared" si="102"/>
        <v>50 метров, брасс, мальчики</v>
      </c>
    </row>
    <row r="550" spans="1:10" ht="15">
      <c r="A550" s="24">
        <v>0</v>
      </c>
      <c r="B550" s="1" t="s">
        <v>461</v>
      </c>
      <c r="C550" s="1" t="s">
        <v>24</v>
      </c>
      <c r="D550" s="1" t="s">
        <v>25</v>
      </c>
      <c r="E550" s="31">
        <v>2001</v>
      </c>
      <c r="F550" s="31" t="s">
        <v>33</v>
      </c>
      <c r="G550" s="25">
        <v>0.0007638888888888889</v>
      </c>
      <c r="H550" s="36">
        <f t="shared" si="103"/>
        <v>0.5479166666666664</v>
      </c>
      <c r="I550">
        <f t="shared" si="103"/>
        <v>39</v>
      </c>
      <c r="J550" s="2" t="str">
        <f t="shared" si="102"/>
        <v>50 метров, брасс, мальчики</v>
      </c>
    </row>
    <row r="551" spans="1:10" ht="15">
      <c r="A551" s="24">
        <v>9</v>
      </c>
      <c r="B551" s="1"/>
      <c r="C551" s="1"/>
      <c r="D551" s="1"/>
      <c r="E551" s="31"/>
      <c r="F551" s="31"/>
      <c r="G551" s="25"/>
      <c r="H551" s="36">
        <f t="shared" si="103"/>
        <v>0.5479166666666664</v>
      </c>
      <c r="I551">
        <f t="shared" si="103"/>
        <v>39</v>
      </c>
      <c r="J551" s="2" t="str">
        <f t="shared" si="102"/>
        <v>50 метров, брасс, мальчики</v>
      </c>
    </row>
    <row r="554" spans="1:7" ht="18.75">
      <c r="A554" s="32" t="s">
        <v>416</v>
      </c>
      <c r="B554" s="30">
        <f>B540+1</f>
        <v>40</v>
      </c>
      <c r="C554" s="32"/>
      <c r="D554" s="37">
        <f>D540+TIMEVALUE("0:02:00")</f>
        <v>0.5493055555555553</v>
      </c>
      <c r="E554" s="37"/>
      <c r="F554" s="37"/>
      <c r="G554" s="37"/>
    </row>
    <row r="555" spans="1:10" ht="15">
      <c r="A555" t="s">
        <v>403</v>
      </c>
      <c r="B555" t="s">
        <v>404</v>
      </c>
      <c r="C555" t="s">
        <v>0</v>
      </c>
      <c r="D555" t="s">
        <v>1</v>
      </c>
      <c r="E555" t="s">
        <v>405</v>
      </c>
      <c r="F555" t="s">
        <v>3</v>
      </c>
      <c r="G555" t="s">
        <v>406</v>
      </c>
      <c r="H555" t="s">
        <v>456</v>
      </c>
      <c r="I555" t="s">
        <v>457</v>
      </c>
      <c r="J555" t="s">
        <v>458</v>
      </c>
    </row>
    <row r="556" spans="1:10" ht="15">
      <c r="A556" s="24">
        <v>0</v>
      </c>
      <c r="B556" s="1"/>
      <c r="C556" s="1"/>
      <c r="D556" s="1"/>
      <c r="E556" s="31"/>
      <c r="F556" s="31"/>
      <c r="G556" s="25"/>
      <c r="H556" s="36">
        <f>D554</f>
        <v>0.5493055555555553</v>
      </c>
      <c r="I556">
        <f>B554</f>
        <v>40</v>
      </c>
      <c r="J556" s="2" t="str">
        <f aca="true" t="shared" si="104" ref="J556:J565">J542</f>
        <v>50 метров, брасс, мальчики</v>
      </c>
    </row>
    <row r="557" spans="1:10" ht="15">
      <c r="A557" s="24">
        <v>1</v>
      </c>
      <c r="B557" s="1" t="s">
        <v>193</v>
      </c>
      <c r="C557" s="1" t="s">
        <v>337</v>
      </c>
      <c r="D557" s="1" t="s">
        <v>175</v>
      </c>
      <c r="E557" s="31">
        <v>1996</v>
      </c>
      <c r="F557" s="31" t="s">
        <v>19</v>
      </c>
      <c r="G557" s="25">
        <v>0.00042824074074074075</v>
      </c>
      <c r="H557" s="36">
        <f aca="true" t="shared" si="105" ref="H557:H565">H556</f>
        <v>0.5493055555555553</v>
      </c>
      <c r="I557">
        <f>I556</f>
        <v>40</v>
      </c>
      <c r="J557" s="2" t="str">
        <f t="shared" si="104"/>
        <v>50 метров, брасс, мальчики</v>
      </c>
    </row>
    <row r="558" spans="1:10" ht="15">
      <c r="A558" s="24">
        <v>2</v>
      </c>
      <c r="B558" s="1" t="s">
        <v>26</v>
      </c>
      <c r="C558" s="1" t="s">
        <v>24</v>
      </c>
      <c r="D558" s="1" t="s">
        <v>25</v>
      </c>
      <c r="E558" s="31">
        <v>1995</v>
      </c>
      <c r="F558" s="31" t="s">
        <v>19</v>
      </c>
      <c r="G558" s="25">
        <v>0.0003935185185185185</v>
      </c>
      <c r="H558" s="36">
        <f t="shared" si="105"/>
        <v>0.5493055555555553</v>
      </c>
      <c r="I558">
        <f aca="true" t="shared" si="106" ref="I558:I565">I557</f>
        <v>40</v>
      </c>
      <c r="J558" s="2" t="str">
        <f t="shared" si="104"/>
        <v>50 метров, брасс, мальчики</v>
      </c>
    </row>
    <row r="559" spans="1:10" ht="15">
      <c r="A559" s="24">
        <v>3</v>
      </c>
      <c r="B559" s="1" t="s">
        <v>371</v>
      </c>
      <c r="C559" s="1" t="s">
        <v>377</v>
      </c>
      <c r="D559" s="1" t="s">
        <v>364</v>
      </c>
      <c r="E559" s="31">
        <v>1995</v>
      </c>
      <c r="F559" s="31" t="s">
        <v>19</v>
      </c>
      <c r="G559" s="25">
        <v>0.0003877314814814815</v>
      </c>
      <c r="H559" s="36">
        <f t="shared" si="105"/>
        <v>0.5493055555555553</v>
      </c>
      <c r="I559">
        <f t="shared" si="106"/>
        <v>40</v>
      </c>
      <c r="J559" s="2" t="str">
        <f t="shared" si="104"/>
        <v>50 метров, брасс, мальчики</v>
      </c>
    </row>
    <row r="560" spans="1:10" ht="15">
      <c r="A560" s="24">
        <v>4</v>
      </c>
      <c r="B560" s="1" t="s">
        <v>225</v>
      </c>
      <c r="C560" s="1" t="s">
        <v>228</v>
      </c>
      <c r="D560" s="1" t="s">
        <v>339</v>
      </c>
      <c r="E560" s="31">
        <v>1995</v>
      </c>
      <c r="F560" s="31" t="s">
        <v>81</v>
      </c>
      <c r="G560" s="26">
        <v>0.00037615740740740735</v>
      </c>
      <c r="H560" s="36">
        <f t="shared" si="105"/>
        <v>0.5493055555555553</v>
      </c>
      <c r="I560">
        <f t="shared" si="106"/>
        <v>40</v>
      </c>
      <c r="J560" s="2" t="str">
        <f t="shared" si="104"/>
        <v>50 метров, брасс, мальчики</v>
      </c>
    </row>
    <row r="561" spans="1:10" ht="15">
      <c r="A561" s="24">
        <v>5</v>
      </c>
      <c r="B561" s="1" t="s">
        <v>261</v>
      </c>
      <c r="C561" s="1" t="s">
        <v>336</v>
      </c>
      <c r="D561" s="1" t="s">
        <v>335</v>
      </c>
      <c r="E561" s="31">
        <v>1995</v>
      </c>
      <c r="F561" s="31" t="s">
        <v>51</v>
      </c>
      <c r="G561" s="25">
        <v>0.00037847222222222226</v>
      </c>
      <c r="H561" s="36">
        <f t="shared" si="105"/>
        <v>0.5493055555555553</v>
      </c>
      <c r="I561">
        <f t="shared" si="106"/>
        <v>40</v>
      </c>
      <c r="J561" s="2" t="str">
        <f t="shared" si="104"/>
        <v>50 метров, брасс, мальчики</v>
      </c>
    </row>
    <row r="562" spans="1:10" ht="15">
      <c r="A562" s="24">
        <v>6</v>
      </c>
      <c r="B562" s="3" t="s">
        <v>417</v>
      </c>
      <c r="C562" s="1" t="s">
        <v>337</v>
      </c>
      <c r="D562" s="1" t="s">
        <v>175</v>
      </c>
      <c r="E562" s="31">
        <v>1996</v>
      </c>
      <c r="F562" s="31" t="s">
        <v>19</v>
      </c>
      <c r="G562" s="25">
        <v>0.0003935185185185185</v>
      </c>
      <c r="H562" s="36">
        <f t="shared" si="105"/>
        <v>0.5493055555555553</v>
      </c>
      <c r="I562">
        <f t="shared" si="106"/>
        <v>40</v>
      </c>
      <c r="J562" s="2" t="str">
        <f t="shared" si="104"/>
        <v>50 метров, брасс, мальчики</v>
      </c>
    </row>
    <row r="563" spans="1:10" ht="15">
      <c r="A563" s="24">
        <v>7</v>
      </c>
      <c r="B563" s="1" t="s">
        <v>93</v>
      </c>
      <c r="C563" s="1" t="s">
        <v>37</v>
      </c>
      <c r="D563" s="1" t="s">
        <v>17</v>
      </c>
      <c r="E563" s="31">
        <v>1998</v>
      </c>
      <c r="F563" s="31" t="s">
        <v>19</v>
      </c>
      <c r="G563" s="25">
        <v>0.0004050925925925926</v>
      </c>
      <c r="H563" s="36">
        <f t="shared" si="105"/>
        <v>0.5493055555555553</v>
      </c>
      <c r="I563">
        <f t="shared" si="106"/>
        <v>40</v>
      </c>
      <c r="J563" s="2" t="str">
        <f t="shared" si="104"/>
        <v>50 метров, брасс, мальчики</v>
      </c>
    </row>
    <row r="564" spans="1:10" ht="15">
      <c r="A564" s="24">
        <v>8</v>
      </c>
      <c r="B564" s="1" t="s">
        <v>271</v>
      </c>
      <c r="C564" s="1" t="s">
        <v>341</v>
      </c>
      <c r="D564" s="1" t="s">
        <v>340</v>
      </c>
      <c r="E564" s="31">
        <v>1995</v>
      </c>
      <c r="F564" s="31" t="s">
        <v>19</v>
      </c>
      <c r="G564" s="26">
        <v>0.0004398148148148148</v>
      </c>
      <c r="H564" s="36">
        <f t="shared" si="105"/>
        <v>0.5493055555555553</v>
      </c>
      <c r="I564">
        <f t="shared" si="106"/>
        <v>40</v>
      </c>
      <c r="J564" s="2" t="str">
        <f t="shared" si="104"/>
        <v>50 метров, брасс, мальчики</v>
      </c>
    </row>
    <row r="565" spans="1:10" ht="15">
      <c r="A565" s="24">
        <v>9</v>
      </c>
      <c r="B565" s="1"/>
      <c r="C565" s="1"/>
      <c r="D565" s="1"/>
      <c r="E565" s="31"/>
      <c r="F565" s="31"/>
      <c r="G565" s="25"/>
      <c r="H565" s="36">
        <f t="shared" si="105"/>
        <v>0.5493055555555553</v>
      </c>
      <c r="I565">
        <f t="shared" si="106"/>
        <v>40</v>
      </c>
      <c r="J565" s="2" t="str">
        <f t="shared" si="104"/>
        <v>50 метров, брасс, мальчики</v>
      </c>
    </row>
    <row r="567" spans="1:7" ht="21">
      <c r="A567" s="39" t="s">
        <v>426</v>
      </c>
      <c r="B567" s="39"/>
      <c r="C567" s="39"/>
      <c r="D567" s="39"/>
      <c r="E567" s="39"/>
      <c r="F567" s="39"/>
      <c r="G567" s="39"/>
    </row>
    <row r="568" spans="1:7" ht="18.75">
      <c r="A568" s="32" t="s">
        <v>416</v>
      </c>
      <c r="B568" s="30">
        <f>B554+1</f>
        <v>41</v>
      </c>
      <c r="C568" s="32"/>
      <c r="D568" s="37">
        <f>D554+TIMEVALUE("0:02:00")</f>
        <v>0.5506944444444442</v>
      </c>
      <c r="E568" s="37"/>
      <c r="F568" s="37"/>
      <c r="G568" s="37"/>
    </row>
    <row r="569" spans="1:10" ht="15">
      <c r="A569" t="s">
        <v>403</v>
      </c>
      <c r="B569" t="s">
        <v>404</v>
      </c>
      <c r="C569" t="s">
        <v>0</v>
      </c>
      <c r="D569" t="s">
        <v>1</v>
      </c>
      <c r="E569" t="s">
        <v>405</v>
      </c>
      <c r="F569" t="s">
        <v>3</v>
      </c>
      <c r="G569" t="s">
        <v>406</v>
      </c>
      <c r="H569" t="s">
        <v>456</v>
      </c>
      <c r="I569" t="s">
        <v>457</v>
      </c>
      <c r="J569" t="s">
        <v>458</v>
      </c>
    </row>
    <row r="570" spans="1:10" ht="15">
      <c r="A570" s="24">
        <v>4</v>
      </c>
      <c r="B570" s="1" t="s">
        <v>169</v>
      </c>
      <c r="C570" s="1" t="s">
        <v>112</v>
      </c>
      <c r="D570" s="1" t="s">
        <v>131</v>
      </c>
      <c r="E570" s="31">
        <v>2000</v>
      </c>
      <c r="F570" s="31" t="s">
        <v>33</v>
      </c>
      <c r="G570" s="26">
        <v>0.00048032407407407404</v>
      </c>
      <c r="H570" s="36">
        <f>D568</f>
        <v>0.5506944444444442</v>
      </c>
      <c r="I570">
        <f>B568</f>
        <v>41</v>
      </c>
      <c r="J570" s="2" t="str">
        <f>A567</f>
        <v>50 метров, вольный стиль, девочки</v>
      </c>
    </row>
    <row r="571" spans="1:10" ht="15">
      <c r="A571" s="24">
        <v>5</v>
      </c>
      <c r="B571" s="1" t="s">
        <v>251</v>
      </c>
      <c r="C571" s="1" t="s">
        <v>204</v>
      </c>
      <c r="D571" s="1" t="s">
        <v>296</v>
      </c>
      <c r="E571" s="31">
        <v>1999</v>
      </c>
      <c r="F571" s="31" t="s">
        <v>33</v>
      </c>
      <c r="G571" s="25">
        <v>0.00048611111111111104</v>
      </c>
      <c r="H571" s="36">
        <f aca="true" t="shared" si="107" ref="H571:J579">H570</f>
        <v>0.5506944444444442</v>
      </c>
      <c r="I571">
        <f>I570</f>
        <v>41</v>
      </c>
      <c r="J571" s="2" t="str">
        <f>J570</f>
        <v>50 метров, вольный стиль, девочки</v>
      </c>
    </row>
    <row r="572" spans="1:10" ht="15">
      <c r="A572" s="24">
        <v>3</v>
      </c>
      <c r="B572" s="1" t="s">
        <v>170</v>
      </c>
      <c r="C572" s="1" t="s">
        <v>112</v>
      </c>
      <c r="D572" s="1" t="s">
        <v>131</v>
      </c>
      <c r="E572" s="31">
        <v>2001</v>
      </c>
      <c r="F572" s="31" t="s">
        <v>33</v>
      </c>
      <c r="G572" s="25">
        <v>0.0005381944444444444</v>
      </c>
      <c r="H572" s="36">
        <f t="shared" si="107"/>
        <v>0.5506944444444442</v>
      </c>
      <c r="I572">
        <f t="shared" si="107"/>
        <v>41</v>
      </c>
      <c r="J572" s="2" t="str">
        <f t="shared" si="107"/>
        <v>50 метров, вольный стиль, девочки</v>
      </c>
    </row>
    <row r="573" spans="1:10" ht="15">
      <c r="A573" s="24">
        <v>6</v>
      </c>
      <c r="B573" s="1" t="s">
        <v>99</v>
      </c>
      <c r="C573" s="1" t="s">
        <v>24</v>
      </c>
      <c r="D573" s="1" t="s">
        <v>25</v>
      </c>
      <c r="E573" s="31">
        <v>1999</v>
      </c>
      <c r="F573" s="31" t="s">
        <v>33</v>
      </c>
      <c r="G573" s="25">
        <v>0.0005555555555555556</v>
      </c>
      <c r="H573" s="36">
        <f t="shared" si="107"/>
        <v>0.5506944444444442</v>
      </c>
      <c r="I573">
        <f t="shared" si="107"/>
        <v>41</v>
      </c>
      <c r="J573" s="2" t="str">
        <f t="shared" si="107"/>
        <v>50 метров, вольный стиль, девочки</v>
      </c>
    </row>
    <row r="574" spans="1:10" ht="15">
      <c r="A574" s="24">
        <v>2</v>
      </c>
      <c r="B574" s="1" t="s">
        <v>124</v>
      </c>
      <c r="C574" s="1" t="s">
        <v>24</v>
      </c>
      <c r="D574" s="1" t="s">
        <v>25</v>
      </c>
      <c r="E574" s="31">
        <v>2001</v>
      </c>
      <c r="F574" s="31" t="s">
        <v>33</v>
      </c>
      <c r="G574" s="25">
        <v>0.0005787037037037038</v>
      </c>
      <c r="H574" s="36">
        <f t="shared" si="107"/>
        <v>0.5506944444444442</v>
      </c>
      <c r="I574">
        <f t="shared" si="107"/>
        <v>41</v>
      </c>
      <c r="J574" s="2" t="str">
        <f t="shared" si="107"/>
        <v>50 метров, вольный стиль, девочки</v>
      </c>
    </row>
    <row r="575" spans="1:10" ht="15">
      <c r="A575" s="24">
        <v>7</v>
      </c>
      <c r="B575" s="1" t="s">
        <v>455</v>
      </c>
      <c r="C575" s="1" t="s">
        <v>24</v>
      </c>
      <c r="D575" s="1" t="s">
        <v>25</v>
      </c>
      <c r="E575" s="31">
        <v>2001</v>
      </c>
      <c r="F575" s="31" t="s">
        <v>33</v>
      </c>
      <c r="G575" s="25">
        <v>0.0005787037037037038</v>
      </c>
      <c r="H575" s="36">
        <f t="shared" si="107"/>
        <v>0.5506944444444442</v>
      </c>
      <c r="I575">
        <f t="shared" si="107"/>
        <v>41</v>
      </c>
      <c r="J575" s="2" t="str">
        <f t="shared" si="107"/>
        <v>50 метров, вольный стиль, девочки</v>
      </c>
    </row>
    <row r="576" spans="1:10" ht="15">
      <c r="A576" s="24">
        <v>1</v>
      </c>
      <c r="B576" s="1" t="s">
        <v>286</v>
      </c>
      <c r="C576" s="1" t="s">
        <v>341</v>
      </c>
      <c r="D576" s="1" t="s">
        <v>340</v>
      </c>
      <c r="E576" s="31">
        <v>2001</v>
      </c>
      <c r="F576" s="31" t="s">
        <v>33</v>
      </c>
      <c r="G576" s="25">
        <v>0.0006018518518518519</v>
      </c>
      <c r="H576" s="36">
        <f t="shared" si="107"/>
        <v>0.5506944444444442</v>
      </c>
      <c r="I576">
        <f t="shared" si="107"/>
        <v>41</v>
      </c>
      <c r="J576" s="2" t="str">
        <f t="shared" si="107"/>
        <v>50 метров, вольный стиль, девочки</v>
      </c>
    </row>
    <row r="577" spans="1:10" ht="15">
      <c r="A577" s="24">
        <v>8</v>
      </c>
      <c r="B577" s="1" t="s">
        <v>100</v>
      </c>
      <c r="C577" s="1" t="s">
        <v>24</v>
      </c>
      <c r="D577" s="1" t="s">
        <v>25</v>
      </c>
      <c r="E577" s="31">
        <v>2002</v>
      </c>
      <c r="F577" s="31" t="s">
        <v>33</v>
      </c>
      <c r="G577" s="25">
        <v>0.0006481481481481481</v>
      </c>
      <c r="H577" s="36">
        <f t="shared" si="107"/>
        <v>0.5506944444444442</v>
      </c>
      <c r="I577">
        <f t="shared" si="107"/>
        <v>41</v>
      </c>
      <c r="J577" s="2" t="str">
        <f t="shared" si="107"/>
        <v>50 метров, вольный стиль, девочки</v>
      </c>
    </row>
    <row r="578" spans="1:10" ht="15">
      <c r="A578" s="24">
        <v>0</v>
      </c>
      <c r="B578" s="1" t="s">
        <v>83</v>
      </c>
      <c r="C578" s="1" t="s">
        <v>24</v>
      </c>
      <c r="D578" s="1" t="s">
        <v>25</v>
      </c>
      <c r="E578" s="31">
        <v>2003</v>
      </c>
      <c r="F578" s="31" t="s">
        <v>33</v>
      </c>
      <c r="G578" s="25">
        <v>0.0006944444444444445</v>
      </c>
      <c r="H578" s="36">
        <f t="shared" si="107"/>
        <v>0.5506944444444442</v>
      </c>
      <c r="I578">
        <f t="shared" si="107"/>
        <v>41</v>
      </c>
      <c r="J578" s="2" t="str">
        <f t="shared" si="107"/>
        <v>50 метров, вольный стиль, девочки</v>
      </c>
    </row>
    <row r="579" spans="1:10" ht="15">
      <c r="A579" s="24">
        <v>9</v>
      </c>
      <c r="B579" s="3"/>
      <c r="C579" s="1"/>
      <c r="D579" s="1"/>
      <c r="E579" s="31"/>
      <c r="F579" s="31"/>
      <c r="G579" s="25"/>
      <c r="H579" s="36">
        <f t="shared" si="107"/>
        <v>0.5506944444444442</v>
      </c>
      <c r="I579">
        <f t="shared" si="107"/>
        <v>41</v>
      </c>
      <c r="J579" s="2" t="str">
        <f t="shared" si="107"/>
        <v>50 метров, вольный стиль, девочки</v>
      </c>
    </row>
    <row r="582" spans="1:7" ht="18.75">
      <c r="A582" s="32" t="s">
        <v>416</v>
      </c>
      <c r="B582" s="30">
        <f>B568+1</f>
        <v>42</v>
      </c>
      <c r="C582" s="32"/>
      <c r="D582" s="37">
        <f>D568+TIMEVALUE("0:02:00")</f>
        <v>0.552083333333333</v>
      </c>
      <c r="E582" s="37"/>
      <c r="F582" s="37"/>
      <c r="G582" s="37"/>
    </row>
    <row r="583" spans="1:10" ht="15">
      <c r="A583" t="s">
        <v>403</v>
      </c>
      <c r="B583" t="s">
        <v>404</v>
      </c>
      <c r="C583" t="s">
        <v>0</v>
      </c>
      <c r="D583" t="s">
        <v>1</v>
      </c>
      <c r="E583" t="s">
        <v>405</v>
      </c>
      <c r="F583" t="s">
        <v>3</v>
      </c>
      <c r="G583" t="s">
        <v>406</v>
      </c>
      <c r="H583" t="s">
        <v>456</v>
      </c>
      <c r="I583" t="s">
        <v>457</v>
      </c>
      <c r="J583" t="s">
        <v>458</v>
      </c>
    </row>
    <row r="584" spans="1:10" ht="15">
      <c r="A584" s="24">
        <v>0</v>
      </c>
      <c r="B584" s="1" t="s">
        <v>390</v>
      </c>
      <c r="C584" s="1" t="s">
        <v>380</v>
      </c>
      <c r="D584" s="1" t="s">
        <v>392</v>
      </c>
      <c r="E584" s="31">
        <v>2001</v>
      </c>
      <c r="F584" s="31" t="s">
        <v>33</v>
      </c>
      <c r="G584" s="25">
        <v>0.0004743055555555555</v>
      </c>
      <c r="H584" s="36">
        <f>D582</f>
        <v>0.552083333333333</v>
      </c>
      <c r="I584">
        <f>B582</f>
        <v>42</v>
      </c>
      <c r="J584" s="2" t="str">
        <f aca="true" t="shared" si="108" ref="J584:J593">J570</f>
        <v>50 метров, вольный стиль, девочки</v>
      </c>
    </row>
    <row r="585" spans="1:10" ht="15">
      <c r="A585" s="24">
        <v>1</v>
      </c>
      <c r="B585" s="1" t="s">
        <v>395</v>
      </c>
      <c r="C585" s="1" t="s">
        <v>347</v>
      </c>
      <c r="D585" s="1" t="s">
        <v>346</v>
      </c>
      <c r="E585" s="31">
        <v>1998</v>
      </c>
      <c r="F585" s="31" t="s">
        <v>28</v>
      </c>
      <c r="G585" s="25">
        <v>0.0004722222222222222</v>
      </c>
      <c r="H585" s="36">
        <f aca="true" t="shared" si="109" ref="H585:H593">H584</f>
        <v>0.552083333333333</v>
      </c>
      <c r="I585">
        <f>I584</f>
        <v>42</v>
      </c>
      <c r="J585" s="2" t="str">
        <f t="shared" si="108"/>
        <v>50 метров, вольный стиль, девочки</v>
      </c>
    </row>
    <row r="586" spans="1:10" ht="15">
      <c r="A586" s="24">
        <v>2</v>
      </c>
      <c r="B586" s="1" t="s">
        <v>310</v>
      </c>
      <c r="C586" s="1" t="s">
        <v>347</v>
      </c>
      <c r="D586" s="1" t="s">
        <v>346</v>
      </c>
      <c r="E586" s="31">
        <v>1999</v>
      </c>
      <c r="F586" s="31" t="s">
        <v>28</v>
      </c>
      <c r="G586" s="26">
        <v>0.00044606481481481477</v>
      </c>
      <c r="H586" s="36">
        <f t="shared" si="109"/>
        <v>0.552083333333333</v>
      </c>
      <c r="I586">
        <f aca="true" t="shared" si="110" ref="I586:I593">I585</f>
        <v>42</v>
      </c>
      <c r="J586" s="2" t="str">
        <f t="shared" si="108"/>
        <v>50 метров, вольный стиль, девочки</v>
      </c>
    </row>
    <row r="587" spans="1:10" ht="15">
      <c r="A587" s="24">
        <v>3</v>
      </c>
      <c r="B587" s="3" t="s">
        <v>61</v>
      </c>
      <c r="C587" s="1" t="s">
        <v>54</v>
      </c>
      <c r="D587" s="1" t="s">
        <v>55</v>
      </c>
      <c r="E587" s="31">
        <v>1999</v>
      </c>
      <c r="F587" s="31" t="s">
        <v>28</v>
      </c>
      <c r="G587" s="25">
        <v>0.0004398148148148148</v>
      </c>
      <c r="H587" s="36">
        <f t="shared" si="109"/>
        <v>0.552083333333333</v>
      </c>
      <c r="I587">
        <f t="shared" si="110"/>
        <v>42</v>
      </c>
      <c r="J587" s="2" t="str">
        <f t="shared" si="108"/>
        <v>50 метров, вольный стиль, девочки</v>
      </c>
    </row>
    <row r="588" spans="1:10" ht="15">
      <c r="A588" s="24">
        <v>4</v>
      </c>
      <c r="B588" s="1" t="s">
        <v>259</v>
      </c>
      <c r="C588" s="1" t="s">
        <v>336</v>
      </c>
      <c r="D588" s="1" t="s">
        <v>335</v>
      </c>
      <c r="E588" s="31">
        <v>1995</v>
      </c>
      <c r="F588" s="31" t="s">
        <v>30</v>
      </c>
      <c r="G588" s="25">
        <v>0.00042824074074074075</v>
      </c>
      <c r="H588" s="36">
        <f t="shared" si="109"/>
        <v>0.552083333333333</v>
      </c>
      <c r="I588">
        <f t="shared" si="110"/>
        <v>42</v>
      </c>
      <c r="J588" s="2" t="str">
        <f t="shared" si="108"/>
        <v>50 метров, вольный стиль, девочки</v>
      </c>
    </row>
    <row r="589" spans="1:10" ht="15">
      <c r="A589" s="24">
        <v>5</v>
      </c>
      <c r="B589" s="1" t="s">
        <v>312</v>
      </c>
      <c r="C589" s="1" t="s">
        <v>347</v>
      </c>
      <c r="D589" s="1" t="s">
        <v>346</v>
      </c>
      <c r="E589" s="31">
        <v>1999</v>
      </c>
      <c r="F589" s="31" t="s">
        <v>28</v>
      </c>
      <c r="G589" s="25">
        <v>0.00043622685185185187</v>
      </c>
      <c r="H589" s="36">
        <f t="shared" si="109"/>
        <v>0.552083333333333</v>
      </c>
      <c r="I589">
        <f t="shared" si="110"/>
        <v>42</v>
      </c>
      <c r="J589" s="2" t="str">
        <f t="shared" si="108"/>
        <v>50 метров, вольный стиль, девочки</v>
      </c>
    </row>
    <row r="590" spans="1:10" ht="15">
      <c r="A590" s="24">
        <v>6</v>
      </c>
      <c r="B590" s="1" t="s">
        <v>56</v>
      </c>
      <c r="C590" s="1" t="s">
        <v>24</v>
      </c>
      <c r="D590" s="1" t="s">
        <v>25</v>
      </c>
      <c r="E590" s="31">
        <v>2002</v>
      </c>
      <c r="F590" s="31" t="s">
        <v>30</v>
      </c>
      <c r="G590" s="25">
        <v>0.0004398148148148148</v>
      </c>
      <c r="H590" s="36">
        <f t="shared" si="109"/>
        <v>0.552083333333333</v>
      </c>
      <c r="I590">
        <f t="shared" si="110"/>
        <v>42</v>
      </c>
      <c r="J590" s="2" t="str">
        <f t="shared" si="108"/>
        <v>50 метров, вольный стиль, девочки</v>
      </c>
    </row>
    <row r="591" spans="1:10" ht="15">
      <c r="A591" s="24">
        <v>7</v>
      </c>
      <c r="B591" s="1" t="s">
        <v>391</v>
      </c>
      <c r="C591" s="1" t="s">
        <v>380</v>
      </c>
      <c r="D591" s="1" t="s">
        <v>392</v>
      </c>
      <c r="E591" s="31">
        <v>2001</v>
      </c>
      <c r="F591" s="31" t="s">
        <v>33</v>
      </c>
      <c r="G591" s="25">
        <v>0.00047083333333333336</v>
      </c>
      <c r="H591" s="36">
        <f t="shared" si="109"/>
        <v>0.552083333333333</v>
      </c>
      <c r="I591">
        <f t="shared" si="110"/>
        <v>42</v>
      </c>
      <c r="J591" s="2" t="str">
        <f t="shared" si="108"/>
        <v>50 метров, вольный стиль, девочки</v>
      </c>
    </row>
    <row r="592" spans="1:10" ht="15">
      <c r="A592" s="24">
        <v>8</v>
      </c>
      <c r="B592" s="1" t="s">
        <v>294</v>
      </c>
      <c r="C592" s="1" t="s">
        <v>49</v>
      </c>
      <c r="D592" s="1" t="s">
        <v>290</v>
      </c>
      <c r="E592" s="31">
        <v>2001</v>
      </c>
      <c r="F592" s="31" t="s">
        <v>30</v>
      </c>
      <c r="G592" s="25">
        <v>0.00047314814814814816</v>
      </c>
      <c r="H592" s="36">
        <f t="shared" si="109"/>
        <v>0.552083333333333</v>
      </c>
      <c r="I592">
        <f t="shared" si="110"/>
        <v>42</v>
      </c>
      <c r="J592" s="2" t="str">
        <f t="shared" si="108"/>
        <v>50 метров, вольный стиль, девочки</v>
      </c>
    </row>
    <row r="593" spans="1:10" ht="15">
      <c r="A593" s="24">
        <v>9</v>
      </c>
      <c r="B593" s="1" t="s">
        <v>164</v>
      </c>
      <c r="C593" s="1" t="s">
        <v>112</v>
      </c>
      <c r="D593" s="1" t="s">
        <v>131</v>
      </c>
      <c r="E593" s="31">
        <v>2000</v>
      </c>
      <c r="F593" s="31" t="s">
        <v>30</v>
      </c>
      <c r="G593" s="25">
        <v>0.00048032407407407404</v>
      </c>
      <c r="H593" s="36">
        <f t="shared" si="109"/>
        <v>0.552083333333333</v>
      </c>
      <c r="I593">
        <f t="shared" si="110"/>
        <v>42</v>
      </c>
      <c r="J593" s="2" t="str">
        <f t="shared" si="108"/>
        <v>50 метров, вольный стиль, девочки</v>
      </c>
    </row>
    <row r="596" spans="1:7" ht="18.75">
      <c r="A596" s="32" t="s">
        <v>416</v>
      </c>
      <c r="B596" s="30">
        <f>B582+1</f>
        <v>43</v>
      </c>
      <c r="C596" s="32"/>
      <c r="D596" s="37">
        <f>D582+TIMEVALUE("0:02:00")</f>
        <v>0.5534722222222219</v>
      </c>
      <c r="E596" s="37"/>
      <c r="F596" s="37"/>
      <c r="G596" s="37"/>
    </row>
    <row r="597" spans="1:10" ht="15">
      <c r="A597" t="s">
        <v>403</v>
      </c>
      <c r="B597" t="s">
        <v>404</v>
      </c>
      <c r="C597" t="s">
        <v>0</v>
      </c>
      <c r="D597" t="s">
        <v>1</v>
      </c>
      <c r="E597" t="s">
        <v>405</v>
      </c>
      <c r="F597" t="s">
        <v>3</v>
      </c>
      <c r="G597" t="s">
        <v>406</v>
      </c>
      <c r="H597" t="s">
        <v>456</v>
      </c>
      <c r="I597" t="s">
        <v>457</v>
      </c>
      <c r="J597" t="s">
        <v>458</v>
      </c>
    </row>
    <row r="598" spans="1:10" ht="15">
      <c r="A598" s="24">
        <v>0</v>
      </c>
      <c r="B598" s="1" t="s">
        <v>62</v>
      </c>
      <c r="C598" s="1" t="s">
        <v>54</v>
      </c>
      <c r="D598" s="1" t="s">
        <v>55</v>
      </c>
      <c r="E598" s="31">
        <v>1999</v>
      </c>
      <c r="F598" s="31" t="s">
        <v>28</v>
      </c>
      <c r="G598" s="25">
        <v>0.00042824074074074075</v>
      </c>
      <c r="H598" s="36">
        <f>D596</f>
        <v>0.5534722222222219</v>
      </c>
      <c r="I598">
        <f>B596</f>
        <v>43</v>
      </c>
      <c r="J598" s="2" t="str">
        <f aca="true" t="shared" si="111" ref="J598:J607">J584</f>
        <v>50 метров, вольный стиль, девочки</v>
      </c>
    </row>
    <row r="599" spans="1:10" ht="15">
      <c r="A599" s="24">
        <v>1</v>
      </c>
      <c r="B599" s="1" t="s">
        <v>315</v>
      </c>
      <c r="C599" s="1" t="s">
        <v>347</v>
      </c>
      <c r="D599" s="1" t="s">
        <v>346</v>
      </c>
      <c r="E599" s="31">
        <v>1998</v>
      </c>
      <c r="F599" s="31" t="s">
        <v>28</v>
      </c>
      <c r="G599" s="25">
        <v>0.0004224537037037037</v>
      </c>
      <c r="H599" s="36">
        <f aca="true" t="shared" si="112" ref="H599:I607">H598</f>
        <v>0.5534722222222219</v>
      </c>
      <c r="I599">
        <f>I598</f>
        <v>43</v>
      </c>
      <c r="J599" s="2" t="str">
        <f t="shared" si="111"/>
        <v>50 метров, вольный стиль, девочки</v>
      </c>
    </row>
    <row r="600" spans="1:10" ht="15">
      <c r="A600" s="24">
        <v>2</v>
      </c>
      <c r="B600" s="1" t="s">
        <v>101</v>
      </c>
      <c r="C600" s="1" t="s">
        <v>37</v>
      </c>
      <c r="D600" s="1" t="s">
        <v>17</v>
      </c>
      <c r="E600" s="31">
        <v>1999</v>
      </c>
      <c r="F600" s="31" t="s">
        <v>28</v>
      </c>
      <c r="G600" s="25">
        <v>0.0004166666666666667</v>
      </c>
      <c r="H600" s="36">
        <f t="shared" si="112"/>
        <v>0.5534722222222219</v>
      </c>
      <c r="I600">
        <f t="shared" si="112"/>
        <v>43</v>
      </c>
      <c r="J600" s="2" t="str">
        <f t="shared" si="111"/>
        <v>50 метров, вольный стиль, девочки</v>
      </c>
    </row>
    <row r="601" spans="1:10" ht="15">
      <c r="A601" s="24">
        <v>3</v>
      </c>
      <c r="B601" s="1" t="s">
        <v>128</v>
      </c>
      <c r="C601" s="1" t="s">
        <v>129</v>
      </c>
      <c r="D601" s="1" t="s">
        <v>333</v>
      </c>
      <c r="E601" s="31">
        <v>1999</v>
      </c>
      <c r="F601" s="31" t="s">
        <v>28</v>
      </c>
      <c r="G601" s="25">
        <v>0.0004061342592592593</v>
      </c>
      <c r="H601" s="36">
        <f t="shared" si="112"/>
        <v>0.5534722222222219</v>
      </c>
      <c r="I601">
        <f t="shared" si="112"/>
        <v>43</v>
      </c>
      <c r="J601" s="2" t="str">
        <f t="shared" si="111"/>
        <v>50 метров, вольный стиль, девочки</v>
      </c>
    </row>
    <row r="602" spans="1:10" ht="15">
      <c r="A602" s="24">
        <v>4</v>
      </c>
      <c r="B602" s="1" t="s">
        <v>342</v>
      </c>
      <c r="C602" s="1" t="s">
        <v>129</v>
      </c>
      <c r="D602" s="1" t="s">
        <v>333</v>
      </c>
      <c r="E602" s="31">
        <v>1998</v>
      </c>
      <c r="F602" s="31" t="s">
        <v>28</v>
      </c>
      <c r="G602" s="25">
        <v>0.0004050925925925926</v>
      </c>
      <c r="H602" s="36">
        <f t="shared" si="112"/>
        <v>0.5534722222222219</v>
      </c>
      <c r="I602">
        <f t="shared" si="112"/>
        <v>43</v>
      </c>
      <c r="J602" s="2" t="str">
        <f t="shared" si="111"/>
        <v>50 метров, вольный стиль, девочки</v>
      </c>
    </row>
    <row r="603" spans="1:10" ht="15">
      <c r="A603" s="24">
        <v>5</v>
      </c>
      <c r="B603" s="3" t="s">
        <v>386</v>
      </c>
      <c r="C603" s="1" t="s">
        <v>380</v>
      </c>
      <c r="D603" s="1" t="s">
        <v>392</v>
      </c>
      <c r="E603" s="31">
        <v>1999</v>
      </c>
      <c r="F603" s="31" t="s">
        <v>28</v>
      </c>
      <c r="G603" s="25">
        <v>0.00040532407407407406</v>
      </c>
      <c r="H603" s="36">
        <f t="shared" si="112"/>
        <v>0.5534722222222219</v>
      </c>
      <c r="I603">
        <f t="shared" si="112"/>
        <v>43</v>
      </c>
      <c r="J603" s="2" t="str">
        <f t="shared" si="111"/>
        <v>50 метров, вольный стиль, девочки</v>
      </c>
    </row>
    <row r="604" spans="1:10" ht="15">
      <c r="A604" s="24">
        <v>6</v>
      </c>
      <c r="B604" s="1" t="s">
        <v>150</v>
      </c>
      <c r="C604" s="1" t="s">
        <v>334</v>
      </c>
      <c r="D604" s="1" t="s">
        <v>17</v>
      </c>
      <c r="E604" s="31">
        <v>1999</v>
      </c>
      <c r="F604" s="31" t="s">
        <v>30</v>
      </c>
      <c r="G604" s="26">
        <v>0.0004166666666666667</v>
      </c>
      <c r="H604" s="36">
        <f t="shared" si="112"/>
        <v>0.5534722222222219</v>
      </c>
      <c r="I604">
        <f t="shared" si="112"/>
        <v>43</v>
      </c>
      <c r="J604" s="2" t="str">
        <f t="shared" si="111"/>
        <v>50 метров, вольный стиль, девочки</v>
      </c>
    </row>
    <row r="605" spans="1:10" ht="15">
      <c r="A605" s="24">
        <v>7</v>
      </c>
      <c r="B605" s="1" t="s">
        <v>349</v>
      </c>
      <c r="C605" s="1" t="s">
        <v>129</v>
      </c>
      <c r="D605" s="1" t="s">
        <v>333</v>
      </c>
      <c r="E605" s="31">
        <v>1998</v>
      </c>
      <c r="F605" s="31" t="s">
        <v>28</v>
      </c>
      <c r="G605" s="25">
        <v>0.0004173611111111112</v>
      </c>
      <c r="H605" s="36">
        <f t="shared" si="112"/>
        <v>0.5534722222222219</v>
      </c>
      <c r="I605">
        <f t="shared" si="112"/>
        <v>43</v>
      </c>
      <c r="J605" s="2" t="str">
        <f t="shared" si="111"/>
        <v>50 метров, вольный стиль, девочки</v>
      </c>
    </row>
    <row r="606" spans="1:10" ht="15">
      <c r="A606" s="24">
        <v>8</v>
      </c>
      <c r="B606" s="1" t="s">
        <v>313</v>
      </c>
      <c r="C606" s="1" t="s">
        <v>347</v>
      </c>
      <c r="D606" s="1" t="s">
        <v>346</v>
      </c>
      <c r="E606" s="31">
        <v>1999</v>
      </c>
      <c r="F606" s="31" t="s">
        <v>28</v>
      </c>
      <c r="G606" s="25">
        <v>0.0004259259259259259</v>
      </c>
      <c r="H606" s="36">
        <f t="shared" si="112"/>
        <v>0.5534722222222219</v>
      </c>
      <c r="I606">
        <f t="shared" si="112"/>
        <v>43</v>
      </c>
      <c r="J606" s="2" t="str">
        <f t="shared" si="111"/>
        <v>50 метров, вольный стиль, девочки</v>
      </c>
    </row>
    <row r="607" spans="1:10" ht="15">
      <c r="A607" s="24">
        <v>9</v>
      </c>
      <c r="B607" s="1"/>
      <c r="C607" s="1"/>
      <c r="D607" s="1"/>
      <c r="E607" s="31"/>
      <c r="F607" s="31"/>
      <c r="G607" s="25"/>
      <c r="H607" s="36">
        <f t="shared" si="112"/>
        <v>0.5534722222222219</v>
      </c>
      <c r="I607">
        <f t="shared" si="112"/>
        <v>43</v>
      </c>
      <c r="J607" s="2" t="str">
        <f t="shared" si="111"/>
        <v>50 метров, вольный стиль, девочки</v>
      </c>
    </row>
    <row r="610" spans="1:7" ht="18.75">
      <c r="A610" s="32" t="s">
        <v>416</v>
      </c>
      <c r="B610" s="30">
        <f>B596+1</f>
        <v>44</v>
      </c>
      <c r="C610" s="32"/>
      <c r="D610" s="37">
        <f>D596+TIMEVALUE("0:02:00")</f>
        <v>0.5548611111111108</v>
      </c>
      <c r="E610" s="37"/>
      <c r="F610" s="37"/>
      <c r="G610" s="37"/>
    </row>
    <row r="611" spans="1:10" ht="15">
      <c r="A611" t="s">
        <v>403</v>
      </c>
      <c r="B611" t="s">
        <v>404</v>
      </c>
      <c r="C611" t="s">
        <v>0</v>
      </c>
      <c r="D611" t="s">
        <v>1</v>
      </c>
      <c r="E611" t="s">
        <v>405</v>
      </c>
      <c r="F611" t="s">
        <v>3</v>
      </c>
      <c r="G611" t="s">
        <v>406</v>
      </c>
      <c r="H611" t="s">
        <v>456</v>
      </c>
      <c r="I611" t="s">
        <v>457</v>
      </c>
      <c r="J611" t="s">
        <v>458</v>
      </c>
    </row>
    <row r="612" spans="1:10" ht="15">
      <c r="A612" s="24">
        <v>0</v>
      </c>
      <c r="B612" s="1" t="s">
        <v>376</v>
      </c>
      <c r="C612" s="1" t="s">
        <v>377</v>
      </c>
      <c r="D612" s="1" t="s">
        <v>364</v>
      </c>
      <c r="E612" s="31">
        <v>1998</v>
      </c>
      <c r="F612" s="31" t="s">
        <v>19</v>
      </c>
      <c r="G612" s="25">
        <v>0.0003993055555555555</v>
      </c>
      <c r="H612" s="36">
        <f>D610</f>
        <v>0.5548611111111108</v>
      </c>
      <c r="I612">
        <f>B610</f>
        <v>44</v>
      </c>
      <c r="J612" s="2" t="str">
        <f aca="true" t="shared" si="113" ref="J612:J621">J598</f>
        <v>50 метров, вольный стиль, девочки</v>
      </c>
    </row>
    <row r="613" spans="1:10" ht="15">
      <c r="A613" s="24">
        <v>1</v>
      </c>
      <c r="B613" s="1" t="s">
        <v>344</v>
      </c>
      <c r="C613" s="1" t="s">
        <v>129</v>
      </c>
      <c r="D613" s="1" t="s">
        <v>333</v>
      </c>
      <c r="E613" s="31">
        <v>1997</v>
      </c>
      <c r="F613" s="31" t="s">
        <v>19</v>
      </c>
      <c r="G613" s="25">
        <v>0.0003935185185185185</v>
      </c>
      <c r="H613" s="36">
        <f aca="true" t="shared" si="114" ref="H613:H621">H612</f>
        <v>0.5548611111111108</v>
      </c>
      <c r="I613">
        <f>I612</f>
        <v>44</v>
      </c>
      <c r="J613" s="2" t="str">
        <f t="shared" si="113"/>
        <v>50 метров, вольный стиль, девочки</v>
      </c>
    </row>
    <row r="614" spans="1:10" ht="15">
      <c r="A614" s="24">
        <v>2</v>
      </c>
      <c r="B614" s="1" t="s">
        <v>276</v>
      </c>
      <c r="C614" s="1" t="s">
        <v>341</v>
      </c>
      <c r="D614" s="1" t="s">
        <v>340</v>
      </c>
      <c r="E614" s="31">
        <v>1995</v>
      </c>
      <c r="F614" s="31" t="s">
        <v>19</v>
      </c>
      <c r="G614" s="26">
        <v>0.00038194444444444446</v>
      </c>
      <c r="H614" s="36">
        <f t="shared" si="114"/>
        <v>0.5548611111111108</v>
      </c>
      <c r="I614">
        <f aca="true" t="shared" si="115" ref="I614:I621">I613</f>
        <v>44</v>
      </c>
      <c r="J614" s="2" t="str">
        <f t="shared" si="113"/>
        <v>50 метров, вольный стиль, девочки</v>
      </c>
    </row>
    <row r="615" spans="1:10" ht="15">
      <c r="A615" s="24">
        <v>3</v>
      </c>
      <c r="B615" s="3" t="s">
        <v>140</v>
      </c>
      <c r="C615" s="1" t="s">
        <v>334</v>
      </c>
      <c r="D615" s="1" t="s">
        <v>17</v>
      </c>
      <c r="E615" s="31">
        <v>1998</v>
      </c>
      <c r="F615" s="31" t="s">
        <v>28</v>
      </c>
      <c r="G615" s="25">
        <v>0.00037615740740740735</v>
      </c>
      <c r="H615" s="36">
        <f t="shared" si="114"/>
        <v>0.5548611111111108</v>
      </c>
      <c r="I615">
        <f t="shared" si="115"/>
        <v>44</v>
      </c>
      <c r="J615" s="2" t="str">
        <f t="shared" si="113"/>
        <v>50 метров, вольный стиль, девочки</v>
      </c>
    </row>
    <row r="616" spans="1:10" ht="15">
      <c r="A616" s="24">
        <v>4</v>
      </c>
      <c r="B616" s="1" t="s">
        <v>149</v>
      </c>
      <c r="C616" s="1" t="s">
        <v>334</v>
      </c>
      <c r="D616" s="1" t="s">
        <v>17</v>
      </c>
      <c r="E616" s="31">
        <v>1997</v>
      </c>
      <c r="F616" s="31" t="s">
        <v>19</v>
      </c>
      <c r="G616" s="25">
        <v>0.00037037037037037035</v>
      </c>
      <c r="H616" s="36">
        <f t="shared" si="114"/>
        <v>0.5548611111111108</v>
      </c>
      <c r="I616">
        <f t="shared" si="115"/>
        <v>44</v>
      </c>
      <c r="J616" s="2" t="str">
        <f t="shared" si="113"/>
        <v>50 метров, вольный стиль, девочки</v>
      </c>
    </row>
    <row r="617" spans="1:10" ht="15">
      <c r="A617" s="24">
        <v>5</v>
      </c>
      <c r="B617" s="1" t="s">
        <v>277</v>
      </c>
      <c r="C617" s="1" t="s">
        <v>341</v>
      </c>
      <c r="D617" s="1" t="s">
        <v>340</v>
      </c>
      <c r="E617" s="31">
        <v>1996</v>
      </c>
      <c r="F617" s="31" t="s">
        <v>19</v>
      </c>
      <c r="G617" s="25">
        <v>0.00037037037037037035</v>
      </c>
      <c r="H617" s="36">
        <f t="shared" si="114"/>
        <v>0.5548611111111108</v>
      </c>
      <c r="I617">
        <f t="shared" si="115"/>
        <v>44</v>
      </c>
      <c r="J617" s="2" t="str">
        <f t="shared" si="113"/>
        <v>50 метров, вольный стиль, девочки</v>
      </c>
    </row>
    <row r="618" spans="1:10" ht="15">
      <c r="A618" s="24">
        <v>6</v>
      </c>
      <c r="B618" s="1" t="s">
        <v>151</v>
      </c>
      <c r="C618" s="1" t="s">
        <v>334</v>
      </c>
      <c r="D618" s="1" t="s">
        <v>17</v>
      </c>
      <c r="E618" s="31">
        <v>1997</v>
      </c>
      <c r="F618" s="31" t="s">
        <v>19</v>
      </c>
      <c r="G618" s="25">
        <v>0.00037615740740740735</v>
      </c>
      <c r="H618" s="36">
        <f t="shared" si="114"/>
        <v>0.5548611111111108</v>
      </c>
      <c r="I618">
        <f t="shared" si="115"/>
        <v>44</v>
      </c>
      <c r="J618" s="2" t="str">
        <f t="shared" si="113"/>
        <v>50 метров, вольный стиль, девочки</v>
      </c>
    </row>
    <row r="619" spans="1:10" ht="15">
      <c r="A619" s="24">
        <v>7</v>
      </c>
      <c r="B619" s="1" t="s">
        <v>278</v>
      </c>
      <c r="C619" s="1" t="s">
        <v>341</v>
      </c>
      <c r="D619" s="1" t="s">
        <v>340</v>
      </c>
      <c r="E619" s="31">
        <v>1997</v>
      </c>
      <c r="F619" s="31" t="s">
        <v>19</v>
      </c>
      <c r="G619" s="25">
        <v>0.00038194444444444446</v>
      </c>
      <c r="H619" s="36">
        <f t="shared" si="114"/>
        <v>0.5548611111111108</v>
      </c>
      <c r="I619">
        <f t="shared" si="115"/>
        <v>44</v>
      </c>
      <c r="J619" s="2" t="str">
        <f t="shared" si="113"/>
        <v>50 метров, вольный стиль, девочки</v>
      </c>
    </row>
    <row r="620" spans="1:10" ht="15">
      <c r="A620" s="24">
        <v>8</v>
      </c>
      <c r="B620" s="1" t="s">
        <v>217</v>
      </c>
      <c r="C620" s="1" t="s">
        <v>129</v>
      </c>
      <c r="D620" s="1" t="s">
        <v>333</v>
      </c>
      <c r="E620" s="31">
        <v>1996</v>
      </c>
      <c r="F620" s="31" t="s">
        <v>19</v>
      </c>
      <c r="G620" s="25">
        <v>0.0003958333333333334</v>
      </c>
      <c r="H620" s="36">
        <f t="shared" si="114"/>
        <v>0.5548611111111108</v>
      </c>
      <c r="I620">
        <f t="shared" si="115"/>
        <v>44</v>
      </c>
      <c r="J620" s="2" t="str">
        <f t="shared" si="113"/>
        <v>50 метров, вольный стиль, девочки</v>
      </c>
    </row>
    <row r="621" spans="1:10" ht="15">
      <c r="A621" s="24">
        <v>9</v>
      </c>
      <c r="B621" s="1" t="s">
        <v>87</v>
      </c>
      <c r="C621" s="1" t="s">
        <v>54</v>
      </c>
      <c r="D621" s="1" t="s">
        <v>55</v>
      </c>
      <c r="E621" s="31">
        <v>1999</v>
      </c>
      <c r="F621" s="31" t="s">
        <v>28</v>
      </c>
      <c r="G621" s="25">
        <v>0.0004050925925925926</v>
      </c>
      <c r="H621" s="36">
        <f t="shared" si="114"/>
        <v>0.5548611111111108</v>
      </c>
      <c r="I621">
        <f t="shared" si="115"/>
        <v>44</v>
      </c>
      <c r="J621" s="2" t="str">
        <f t="shared" si="113"/>
        <v>50 метров, вольный стиль, девочки</v>
      </c>
    </row>
    <row r="624" spans="1:7" ht="18.75">
      <c r="A624" s="32" t="s">
        <v>416</v>
      </c>
      <c r="B624" s="30">
        <f>B610+1</f>
        <v>45</v>
      </c>
      <c r="C624" s="32"/>
      <c r="D624" s="37">
        <f>D610+TIMEVALUE("0:02:00")</f>
        <v>0.5562499999999997</v>
      </c>
      <c r="E624" s="37"/>
      <c r="F624" s="37"/>
      <c r="G624" s="37"/>
    </row>
    <row r="625" spans="1:10" ht="15">
      <c r="A625" t="s">
        <v>403</v>
      </c>
      <c r="B625" t="s">
        <v>404</v>
      </c>
      <c r="C625" t="s">
        <v>0</v>
      </c>
      <c r="D625" t="s">
        <v>1</v>
      </c>
      <c r="E625" t="s">
        <v>405</v>
      </c>
      <c r="F625" t="s">
        <v>3</v>
      </c>
      <c r="G625" t="s">
        <v>406</v>
      </c>
      <c r="H625" t="s">
        <v>456</v>
      </c>
      <c r="I625" t="s">
        <v>457</v>
      </c>
      <c r="J625" t="s">
        <v>458</v>
      </c>
    </row>
    <row r="626" spans="1:10" ht="15">
      <c r="A626" s="24">
        <v>0</v>
      </c>
      <c r="B626" s="1" t="s">
        <v>59</v>
      </c>
      <c r="C626" s="1" t="s">
        <v>60</v>
      </c>
      <c r="D626" s="1" t="s">
        <v>338</v>
      </c>
      <c r="E626" s="31">
        <v>1998</v>
      </c>
      <c r="F626" s="31" t="s">
        <v>19</v>
      </c>
      <c r="G626" s="25">
        <v>0.00035879629629629635</v>
      </c>
      <c r="H626" s="36">
        <f>D624</f>
        <v>0.5562499999999997</v>
      </c>
      <c r="I626">
        <f>B624</f>
        <v>45</v>
      </c>
      <c r="J626" s="2" t="str">
        <f aca="true" t="shared" si="116" ref="J626:J635">J612</f>
        <v>50 метров, вольный стиль, девочки</v>
      </c>
    </row>
    <row r="627" spans="1:10" ht="15">
      <c r="A627" s="24">
        <v>1</v>
      </c>
      <c r="B627" s="1" t="s">
        <v>289</v>
      </c>
      <c r="C627" s="1" t="s">
        <v>49</v>
      </c>
      <c r="D627" s="1" t="s">
        <v>290</v>
      </c>
      <c r="E627" s="31">
        <v>1998</v>
      </c>
      <c r="F627" s="31" t="s">
        <v>81</v>
      </c>
      <c r="G627" s="25">
        <v>0.0003517361111111112</v>
      </c>
      <c r="H627" s="36">
        <f aca="true" t="shared" si="117" ref="H627:H635">H626</f>
        <v>0.5562499999999997</v>
      </c>
      <c r="I627">
        <f>I626</f>
        <v>45</v>
      </c>
      <c r="J627" s="2" t="str">
        <f t="shared" si="116"/>
        <v>50 метров, вольный стиль, девочки</v>
      </c>
    </row>
    <row r="628" spans="1:10" ht="15">
      <c r="A628" s="24">
        <v>2</v>
      </c>
      <c r="B628" s="3" t="s">
        <v>219</v>
      </c>
      <c r="C628" s="1" t="s">
        <v>228</v>
      </c>
      <c r="D628" s="1" t="s">
        <v>339</v>
      </c>
      <c r="E628" s="31">
        <v>1995</v>
      </c>
      <c r="F628" s="31" t="s">
        <v>51</v>
      </c>
      <c r="G628" s="25">
        <v>0.00034722222222222224</v>
      </c>
      <c r="H628" s="36">
        <f t="shared" si="117"/>
        <v>0.5562499999999997</v>
      </c>
      <c r="I628">
        <f aca="true" t="shared" si="118" ref="I628:I635">I627</f>
        <v>45</v>
      </c>
      <c r="J628" s="2" t="str">
        <f t="shared" si="116"/>
        <v>50 метров, вольный стиль, девочки</v>
      </c>
    </row>
    <row r="629" spans="1:10" ht="15">
      <c r="A629" s="24">
        <v>3</v>
      </c>
      <c r="B629" s="1" t="s">
        <v>264</v>
      </c>
      <c r="C629" s="1" t="s">
        <v>336</v>
      </c>
      <c r="D629" s="1" t="s">
        <v>335</v>
      </c>
      <c r="E629" s="31">
        <v>1997</v>
      </c>
      <c r="F629" s="31" t="s">
        <v>81</v>
      </c>
      <c r="G629" s="25">
        <v>0.00034722222222222224</v>
      </c>
      <c r="H629" s="36">
        <f t="shared" si="117"/>
        <v>0.5562499999999997</v>
      </c>
      <c r="I629">
        <f t="shared" si="118"/>
        <v>45</v>
      </c>
      <c r="J629" s="2" t="str">
        <f t="shared" si="116"/>
        <v>50 метров, вольный стиль, девочки</v>
      </c>
    </row>
    <row r="630" spans="1:10" ht="15">
      <c r="A630" s="24">
        <v>4</v>
      </c>
      <c r="B630" s="1" t="s">
        <v>362</v>
      </c>
      <c r="C630" s="1" t="s">
        <v>377</v>
      </c>
      <c r="D630" s="1" t="s">
        <v>364</v>
      </c>
      <c r="E630" s="31">
        <v>1995</v>
      </c>
      <c r="F630" s="31" t="s">
        <v>51</v>
      </c>
      <c r="G630" s="26">
        <v>0.0003321759259259259</v>
      </c>
      <c r="H630" s="36">
        <f t="shared" si="117"/>
        <v>0.5562499999999997</v>
      </c>
      <c r="I630">
        <f t="shared" si="118"/>
        <v>45</v>
      </c>
      <c r="J630" s="2" t="str">
        <f t="shared" si="116"/>
        <v>50 метров, вольный стиль, девочки</v>
      </c>
    </row>
    <row r="631" spans="1:10" ht="15">
      <c r="A631" s="24">
        <v>5</v>
      </c>
      <c r="B631" s="1" t="s">
        <v>126</v>
      </c>
      <c r="C631" s="1" t="s">
        <v>108</v>
      </c>
      <c r="D631" s="1" t="s">
        <v>17</v>
      </c>
      <c r="E631" s="31">
        <v>1995</v>
      </c>
      <c r="F631" s="31" t="s">
        <v>81</v>
      </c>
      <c r="G631" s="25">
        <v>0.00034490740740740743</v>
      </c>
      <c r="H631" s="36">
        <f t="shared" si="117"/>
        <v>0.5562499999999997</v>
      </c>
      <c r="I631">
        <f t="shared" si="118"/>
        <v>45</v>
      </c>
      <c r="J631" s="2" t="str">
        <f t="shared" si="116"/>
        <v>50 метров, вольный стиль, девочки</v>
      </c>
    </row>
    <row r="632" spans="1:10" ht="15">
      <c r="A632" s="24">
        <v>6</v>
      </c>
      <c r="B632" s="1" t="s">
        <v>125</v>
      </c>
      <c r="C632" s="1" t="s">
        <v>37</v>
      </c>
      <c r="D632" s="1" t="s">
        <v>17</v>
      </c>
      <c r="E632" s="31">
        <v>1998</v>
      </c>
      <c r="F632" s="31" t="s">
        <v>19</v>
      </c>
      <c r="G632" s="25">
        <v>0.00034722222222222224</v>
      </c>
      <c r="H632" s="36">
        <f t="shared" si="117"/>
        <v>0.5562499999999997</v>
      </c>
      <c r="I632">
        <f t="shared" si="118"/>
        <v>45</v>
      </c>
      <c r="J632" s="2" t="str">
        <f t="shared" si="116"/>
        <v>50 метров, вольный стиль, девочки</v>
      </c>
    </row>
    <row r="633" spans="1:10" ht="15">
      <c r="A633" s="24">
        <v>7</v>
      </c>
      <c r="B633" s="1" t="s">
        <v>396</v>
      </c>
      <c r="C633" s="1" t="s">
        <v>129</v>
      </c>
      <c r="D633" s="1" t="s">
        <v>333</v>
      </c>
      <c r="E633" s="31">
        <v>1996</v>
      </c>
      <c r="F633" s="31" t="s">
        <v>19</v>
      </c>
      <c r="G633" s="25">
        <v>0.0003474537037037037</v>
      </c>
      <c r="H633" s="36">
        <f t="shared" si="117"/>
        <v>0.5562499999999997</v>
      </c>
      <c r="I633">
        <f t="shared" si="118"/>
        <v>45</v>
      </c>
      <c r="J633" s="2" t="str">
        <f t="shared" si="116"/>
        <v>50 метров, вольный стиль, девочки</v>
      </c>
    </row>
    <row r="634" spans="1:10" ht="15">
      <c r="A634" s="24">
        <v>8</v>
      </c>
      <c r="B634" s="1" t="s">
        <v>465</v>
      </c>
      <c r="C634" s="1" t="s">
        <v>377</v>
      </c>
      <c r="D634" s="1" t="s">
        <v>364</v>
      </c>
      <c r="E634" s="31">
        <v>1996</v>
      </c>
      <c r="F634" s="31" t="s">
        <v>19</v>
      </c>
      <c r="G634" s="25">
        <v>0.0003564814814814815</v>
      </c>
      <c r="H634" s="36">
        <f t="shared" si="117"/>
        <v>0.5562499999999997</v>
      </c>
      <c r="I634">
        <f t="shared" si="118"/>
        <v>45</v>
      </c>
      <c r="J634" s="2" t="str">
        <f t="shared" si="116"/>
        <v>50 метров, вольный стиль, девочки</v>
      </c>
    </row>
    <row r="635" spans="1:10" ht="15">
      <c r="A635" s="24">
        <v>9</v>
      </c>
      <c r="B635" s="1" t="s">
        <v>220</v>
      </c>
      <c r="C635" s="1" t="s">
        <v>228</v>
      </c>
      <c r="D635" s="1" t="s">
        <v>339</v>
      </c>
      <c r="E635" s="31">
        <v>1995</v>
      </c>
      <c r="F635" s="31" t="s">
        <v>51</v>
      </c>
      <c r="G635" s="25">
        <v>0.0003611111111111111</v>
      </c>
      <c r="H635" s="36">
        <f t="shared" si="117"/>
        <v>0.5562499999999997</v>
      </c>
      <c r="I635">
        <f t="shared" si="118"/>
        <v>45</v>
      </c>
      <c r="J635" s="2" t="str">
        <f t="shared" si="116"/>
        <v>50 метров, вольный стиль, девочки</v>
      </c>
    </row>
    <row r="637" spans="1:7" ht="21">
      <c r="A637" s="39" t="s">
        <v>427</v>
      </c>
      <c r="B637" s="39"/>
      <c r="C637" s="39"/>
      <c r="D637" s="39"/>
      <c r="E637" s="39"/>
      <c r="F637" s="39"/>
      <c r="G637" s="39"/>
    </row>
    <row r="638" spans="1:7" ht="18.75">
      <c r="A638" s="32" t="s">
        <v>416</v>
      </c>
      <c r="B638" s="30">
        <f>B624+1</f>
        <v>46</v>
      </c>
      <c r="C638" s="32"/>
      <c r="D638" s="37">
        <f>D624+TIMEVALUE("0:02:00")</f>
        <v>0.5576388888888886</v>
      </c>
      <c r="E638" s="37"/>
      <c r="F638" s="37"/>
      <c r="G638" s="37"/>
    </row>
    <row r="639" spans="1:10" ht="15">
      <c r="A639" t="s">
        <v>403</v>
      </c>
      <c r="B639" t="s">
        <v>404</v>
      </c>
      <c r="C639" t="s">
        <v>0</v>
      </c>
      <c r="D639" t="s">
        <v>1</v>
      </c>
      <c r="E639" t="s">
        <v>405</v>
      </c>
      <c r="F639" t="s">
        <v>3</v>
      </c>
      <c r="G639" t="s">
        <v>406</v>
      </c>
      <c r="H639" t="s">
        <v>456</v>
      </c>
      <c r="I639" t="s">
        <v>457</v>
      </c>
      <c r="J639" t="s">
        <v>458</v>
      </c>
    </row>
    <row r="640" spans="1:10" ht="15">
      <c r="A640" s="24">
        <v>0</v>
      </c>
      <c r="B640" s="1" t="s">
        <v>439</v>
      </c>
      <c r="C640" s="1" t="s">
        <v>112</v>
      </c>
      <c r="D640" s="1" t="s">
        <v>131</v>
      </c>
      <c r="E640" s="31">
        <v>2002</v>
      </c>
      <c r="F640" s="31" t="s">
        <v>20</v>
      </c>
      <c r="G640" s="25">
        <v>0.0005787037037037038</v>
      </c>
      <c r="H640" s="36">
        <f>D638</f>
        <v>0.5576388888888886</v>
      </c>
      <c r="I640">
        <f>B638</f>
        <v>46</v>
      </c>
      <c r="J640" s="2" t="str">
        <f>A637</f>
        <v>50 метров, вольный стиль, мальчики</v>
      </c>
    </row>
    <row r="641" spans="1:10" ht="15">
      <c r="A641" s="24">
        <v>1</v>
      </c>
      <c r="B641" s="1" t="s">
        <v>158</v>
      </c>
      <c r="C641" s="1" t="s">
        <v>104</v>
      </c>
      <c r="D641" s="1" t="s">
        <v>130</v>
      </c>
      <c r="E641" s="31">
        <v>2001</v>
      </c>
      <c r="F641" s="31" t="s">
        <v>33</v>
      </c>
      <c r="G641" s="25">
        <v>0.0005439814814814814</v>
      </c>
      <c r="H641" s="36">
        <f aca="true" t="shared" si="119" ref="H641:H649">H640</f>
        <v>0.5576388888888886</v>
      </c>
      <c r="I641">
        <f>I640</f>
        <v>46</v>
      </c>
      <c r="J641" s="2" t="str">
        <f>J640</f>
        <v>50 метров, вольный стиль, мальчики</v>
      </c>
    </row>
    <row r="642" spans="1:10" ht="15">
      <c r="A642" s="24">
        <v>2</v>
      </c>
      <c r="B642" s="1" t="s">
        <v>167</v>
      </c>
      <c r="C642" s="1" t="s">
        <v>112</v>
      </c>
      <c r="D642" s="1" t="s">
        <v>131</v>
      </c>
      <c r="E642" s="31">
        <v>2001</v>
      </c>
      <c r="F642" s="31" t="s">
        <v>33</v>
      </c>
      <c r="G642" s="25">
        <v>0.0005381944444444444</v>
      </c>
      <c r="H642" s="36">
        <f t="shared" si="119"/>
        <v>0.5576388888888886</v>
      </c>
      <c r="I642">
        <f aca="true" t="shared" si="120" ref="I642:I649">I641</f>
        <v>46</v>
      </c>
      <c r="J642" s="2" t="str">
        <f aca="true" t="shared" si="121" ref="J642:J649">J641</f>
        <v>50 метров, вольный стиль, мальчики</v>
      </c>
    </row>
    <row r="643" spans="1:10" ht="15">
      <c r="A643" s="24">
        <v>3</v>
      </c>
      <c r="B643" s="1" t="s">
        <v>70</v>
      </c>
      <c r="C643" s="1" t="s">
        <v>24</v>
      </c>
      <c r="D643" s="1" t="s">
        <v>25</v>
      </c>
      <c r="E643" s="31">
        <v>1999</v>
      </c>
      <c r="F643" s="31" t="s">
        <v>33</v>
      </c>
      <c r="G643" s="25">
        <v>0.0005324074074074074</v>
      </c>
      <c r="H643" s="36">
        <f t="shared" si="119"/>
        <v>0.5576388888888886</v>
      </c>
      <c r="I643">
        <f t="shared" si="120"/>
        <v>46</v>
      </c>
      <c r="J643" s="2" t="str">
        <f t="shared" si="121"/>
        <v>50 метров, вольный стиль, мальчики</v>
      </c>
    </row>
    <row r="644" spans="1:10" ht="15">
      <c r="A644" s="24">
        <v>4</v>
      </c>
      <c r="B644" s="3" t="s">
        <v>250</v>
      </c>
      <c r="C644" s="1" t="s">
        <v>204</v>
      </c>
      <c r="D644" s="1" t="s">
        <v>296</v>
      </c>
      <c r="E644" s="31">
        <v>2001</v>
      </c>
      <c r="F644" s="31" t="s">
        <v>33</v>
      </c>
      <c r="G644" s="25">
        <v>0.0005092592592592592</v>
      </c>
      <c r="H644" s="36">
        <f t="shared" si="119"/>
        <v>0.5576388888888886</v>
      </c>
      <c r="I644">
        <f t="shared" si="120"/>
        <v>46</v>
      </c>
      <c r="J644" s="2" t="str">
        <f t="shared" si="121"/>
        <v>50 метров, вольный стиль, мальчики</v>
      </c>
    </row>
    <row r="645" spans="1:10" ht="15">
      <c r="A645" s="24">
        <v>5</v>
      </c>
      <c r="B645" s="1" t="s">
        <v>397</v>
      </c>
      <c r="C645" s="1"/>
      <c r="D645" s="1" t="s">
        <v>17</v>
      </c>
      <c r="E645" s="31">
        <v>2002</v>
      </c>
      <c r="F645" s="31" t="s">
        <v>33</v>
      </c>
      <c r="G645" s="25">
        <v>0.0005208333333333333</v>
      </c>
      <c r="H645" s="36">
        <f t="shared" si="119"/>
        <v>0.5576388888888886</v>
      </c>
      <c r="I645">
        <f t="shared" si="120"/>
        <v>46</v>
      </c>
      <c r="J645" s="2" t="str">
        <f t="shared" si="121"/>
        <v>50 метров, вольный стиль, мальчики</v>
      </c>
    </row>
    <row r="646" spans="1:10" ht="15">
      <c r="A646" s="24">
        <v>6</v>
      </c>
      <c r="B646" s="1" t="s">
        <v>459</v>
      </c>
      <c r="C646" s="1" t="s">
        <v>24</v>
      </c>
      <c r="D646" s="1" t="s">
        <v>25</v>
      </c>
      <c r="E646" s="31">
        <v>2000</v>
      </c>
      <c r="F646" s="31" t="s">
        <v>33</v>
      </c>
      <c r="G646" s="25">
        <v>0.0005324074074074074</v>
      </c>
      <c r="H646" s="36">
        <f t="shared" si="119"/>
        <v>0.5576388888888886</v>
      </c>
      <c r="I646">
        <f t="shared" si="120"/>
        <v>46</v>
      </c>
      <c r="J646" s="2" t="str">
        <f t="shared" si="121"/>
        <v>50 метров, вольный стиль, мальчики</v>
      </c>
    </row>
    <row r="647" spans="1:10" ht="15">
      <c r="A647" s="24">
        <v>7</v>
      </c>
      <c r="B647" s="1" t="s">
        <v>288</v>
      </c>
      <c r="C647" s="1" t="s">
        <v>341</v>
      </c>
      <c r="D647" s="1" t="s">
        <v>340</v>
      </c>
      <c r="E647" s="31">
        <v>2001</v>
      </c>
      <c r="F647" s="31" t="s">
        <v>33</v>
      </c>
      <c r="G647" s="25">
        <v>0.0005439814814814814</v>
      </c>
      <c r="H647" s="36">
        <f t="shared" si="119"/>
        <v>0.5576388888888886</v>
      </c>
      <c r="I647">
        <f t="shared" si="120"/>
        <v>46</v>
      </c>
      <c r="J647" s="2" t="str">
        <f t="shared" si="121"/>
        <v>50 метров, вольный стиль, мальчики</v>
      </c>
    </row>
    <row r="648" spans="1:10" ht="15">
      <c r="A648" s="24">
        <v>8</v>
      </c>
      <c r="B648" s="1" t="s">
        <v>64</v>
      </c>
      <c r="C648" s="1" t="s">
        <v>16</v>
      </c>
      <c r="D648" s="1" t="s">
        <v>17</v>
      </c>
      <c r="E648" s="31">
        <v>2002</v>
      </c>
      <c r="F648" s="31" t="s">
        <v>20</v>
      </c>
      <c r="G648" s="26">
        <v>0.0005671296296296296</v>
      </c>
      <c r="H648" s="36">
        <f t="shared" si="119"/>
        <v>0.5576388888888886</v>
      </c>
      <c r="I648">
        <f t="shared" si="120"/>
        <v>46</v>
      </c>
      <c r="J648" s="2" t="str">
        <f t="shared" si="121"/>
        <v>50 метров, вольный стиль, мальчики</v>
      </c>
    </row>
    <row r="649" spans="1:10" ht="15">
      <c r="A649" s="24">
        <v>9</v>
      </c>
      <c r="B649" s="1" t="s">
        <v>248</v>
      </c>
      <c r="C649" s="1" t="s">
        <v>204</v>
      </c>
      <c r="D649" s="1" t="s">
        <v>296</v>
      </c>
      <c r="E649" s="31">
        <v>2002</v>
      </c>
      <c r="F649" s="31" t="s">
        <v>33</v>
      </c>
      <c r="G649" s="25">
        <v>0.0005902777777777778</v>
      </c>
      <c r="H649" s="36">
        <f t="shared" si="119"/>
        <v>0.5576388888888886</v>
      </c>
      <c r="I649">
        <f t="shared" si="120"/>
        <v>46</v>
      </c>
      <c r="J649" s="2" t="str">
        <f t="shared" si="121"/>
        <v>50 метров, вольный стиль, мальчики</v>
      </c>
    </row>
    <row r="652" spans="1:7" ht="18.75">
      <c r="A652" s="32" t="s">
        <v>416</v>
      </c>
      <c r="B652" s="30">
        <f>B638+1</f>
        <v>47</v>
      </c>
      <c r="C652" s="32"/>
      <c r="D652" s="37">
        <f>D638+TIMEVALUE("0:02:00")</f>
        <v>0.5590277777777775</v>
      </c>
      <c r="E652" s="37"/>
      <c r="F652" s="37"/>
      <c r="G652" s="37"/>
    </row>
    <row r="653" spans="1:10" ht="15">
      <c r="A653" t="s">
        <v>403</v>
      </c>
      <c r="B653" t="s">
        <v>404</v>
      </c>
      <c r="C653" t="s">
        <v>0</v>
      </c>
      <c r="D653" t="s">
        <v>1</v>
      </c>
      <c r="E653" t="s">
        <v>405</v>
      </c>
      <c r="F653" t="s">
        <v>3</v>
      </c>
      <c r="G653" t="s">
        <v>406</v>
      </c>
      <c r="H653" t="s">
        <v>456</v>
      </c>
      <c r="I653" t="s">
        <v>457</v>
      </c>
      <c r="J653" t="s">
        <v>458</v>
      </c>
    </row>
    <row r="654" spans="1:10" ht="15">
      <c r="A654" s="24">
        <v>0</v>
      </c>
      <c r="B654" s="1" t="s">
        <v>173</v>
      </c>
      <c r="C654" s="1" t="s">
        <v>112</v>
      </c>
      <c r="D654" s="1" t="s">
        <v>131</v>
      </c>
      <c r="E654" s="31">
        <v>2001</v>
      </c>
      <c r="F654" s="31" t="s">
        <v>33</v>
      </c>
      <c r="G654" s="25">
        <v>0.0004965277777777777</v>
      </c>
      <c r="H654" s="36">
        <f>D652</f>
        <v>0.5590277777777775</v>
      </c>
      <c r="I654">
        <f>B652</f>
        <v>47</v>
      </c>
      <c r="J654" s="2" t="str">
        <f aca="true" t="shared" si="122" ref="J654:J663">J640</f>
        <v>50 метров, вольный стиль, мальчики</v>
      </c>
    </row>
    <row r="655" spans="1:10" ht="15">
      <c r="A655" s="24">
        <v>1</v>
      </c>
      <c r="B655" s="1" t="s">
        <v>153</v>
      </c>
      <c r="C655" s="1" t="s">
        <v>104</v>
      </c>
      <c r="D655" s="1" t="s">
        <v>130</v>
      </c>
      <c r="E655" s="31">
        <v>2000</v>
      </c>
      <c r="F655" s="31" t="s">
        <v>33</v>
      </c>
      <c r="G655" s="25">
        <v>0.00048611111111111104</v>
      </c>
      <c r="H655" s="36">
        <f aca="true" t="shared" si="123" ref="H655:H663">H654</f>
        <v>0.5590277777777775</v>
      </c>
      <c r="I655">
        <f>I654</f>
        <v>47</v>
      </c>
      <c r="J655" s="2" t="str">
        <f t="shared" si="122"/>
        <v>50 метров, вольный стиль, мальчики</v>
      </c>
    </row>
    <row r="656" spans="1:10" ht="15">
      <c r="A656" s="24">
        <v>2</v>
      </c>
      <c r="B656" s="1" t="s">
        <v>168</v>
      </c>
      <c r="C656" s="1" t="s">
        <v>112</v>
      </c>
      <c r="D656" s="1" t="s">
        <v>131</v>
      </c>
      <c r="E656" s="31">
        <v>1999</v>
      </c>
      <c r="F656" s="31" t="s">
        <v>33</v>
      </c>
      <c r="G656" s="25">
        <v>0.00048032407407407404</v>
      </c>
      <c r="H656" s="36">
        <f t="shared" si="123"/>
        <v>0.5590277777777775</v>
      </c>
      <c r="I656">
        <f aca="true" t="shared" si="124" ref="I656:I663">I655</f>
        <v>47</v>
      </c>
      <c r="J656" s="2" t="str">
        <f t="shared" si="122"/>
        <v>50 метров, вольный стиль, мальчики</v>
      </c>
    </row>
    <row r="657" spans="1:10" ht="15">
      <c r="A657" s="24">
        <v>3</v>
      </c>
      <c r="B657" s="1" t="s">
        <v>387</v>
      </c>
      <c r="C657" s="1" t="s">
        <v>380</v>
      </c>
      <c r="D657" s="1" t="s">
        <v>392</v>
      </c>
      <c r="E657" s="31">
        <v>2000</v>
      </c>
      <c r="F657" s="31" t="s">
        <v>33</v>
      </c>
      <c r="G657" s="25">
        <v>0.00045891203703703697</v>
      </c>
      <c r="H657" s="36">
        <f t="shared" si="123"/>
        <v>0.5590277777777775</v>
      </c>
      <c r="I657">
        <f t="shared" si="124"/>
        <v>47</v>
      </c>
      <c r="J657" s="2" t="str">
        <f t="shared" si="122"/>
        <v>50 метров, вольный стиль, мальчики</v>
      </c>
    </row>
    <row r="658" spans="1:10" ht="15">
      <c r="A658" s="24">
        <v>4</v>
      </c>
      <c r="B658" s="1" t="s">
        <v>316</v>
      </c>
      <c r="C658" s="1" t="s">
        <v>347</v>
      </c>
      <c r="D658" s="1" t="s">
        <v>346</v>
      </c>
      <c r="E658" s="31">
        <v>2001</v>
      </c>
      <c r="F658" s="31" t="s">
        <v>30</v>
      </c>
      <c r="G658" s="25">
        <v>0.0004525462962962963</v>
      </c>
      <c r="H658" s="36">
        <f t="shared" si="123"/>
        <v>0.5590277777777775</v>
      </c>
      <c r="I658">
        <f t="shared" si="124"/>
        <v>47</v>
      </c>
      <c r="J658" s="2" t="str">
        <f t="shared" si="122"/>
        <v>50 метров, вольный стиль, мальчики</v>
      </c>
    </row>
    <row r="659" spans="1:10" ht="15">
      <c r="A659" s="24">
        <v>5</v>
      </c>
      <c r="B659" s="1" t="s">
        <v>120</v>
      </c>
      <c r="C659" s="1" t="s">
        <v>44</v>
      </c>
      <c r="D659" s="1" t="s">
        <v>45</v>
      </c>
      <c r="E659" s="31">
        <v>2000</v>
      </c>
      <c r="F659" s="31" t="s">
        <v>30</v>
      </c>
      <c r="G659" s="25">
        <v>0.0004571759259259259</v>
      </c>
      <c r="H659" s="36">
        <f t="shared" si="123"/>
        <v>0.5590277777777775</v>
      </c>
      <c r="I659">
        <f t="shared" si="124"/>
        <v>47</v>
      </c>
      <c r="J659" s="2" t="str">
        <f t="shared" si="122"/>
        <v>50 метров, вольный стиль, мальчики</v>
      </c>
    </row>
    <row r="660" spans="1:10" ht="15">
      <c r="A660" s="24">
        <v>6</v>
      </c>
      <c r="B660" s="3" t="s">
        <v>79</v>
      </c>
      <c r="C660" s="1" t="s">
        <v>54</v>
      </c>
      <c r="D660" s="1" t="s">
        <v>55</v>
      </c>
      <c r="E660" s="31">
        <v>2002</v>
      </c>
      <c r="F660" s="31" t="s">
        <v>30</v>
      </c>
      <c r="G660" s="25">
        <v>0.00047453703703703704</v>
      </c>
      <c r="H660" s="36">
        <f t="shared" si="123"/>
        <v>0.5590277777777775</v>
      </c>
      <c r="I660">
        <f t="shared" si="124"/>
        <v>47</v>
      </c>
      <c r="J660" s="2" t="str">
        <f t="shared" si="122"/>
        <v>50 метров, вольный стиль, мальчики</v>
      </c>
    </row>
    <row r="661" spans="1:10" ht="15">
      <c r="A661" s="24">
        <v>7</v>
      </c>
      <c r="B661" s="1" t="s">
        <v>163</v>
      </c>
      <c r="C661" s="1" t="s">
        <v>112</v>
      </c>
      <c r="D661" s="1" t="s">
        <v>131</v>
      </c>
      <c r="E661" s="31">
        <v>2001</v>
      </c>
      <c r="F661" s="31" t="s">
        <v>33</v>
      </c>
      <c r="G661" s="25">
        <v>0.00048032407407407404</v>
      </c>
      <c r="H661" s="36">
        <f t="shared" si="123"/>
        <v>0.5590277777777775</v>
      </c>
      <c r="I661">
        <f t="shared" si="124"/>
        <v>47</v>
      </c>
      <c r="J661" s="2" t="str">
        <f t="shared" si="122"/>
        <v>50 метров, вольный стиль, мальчики</v>
      </c>
    </row>
    <row r="662" spans="1:10" ht="15">
      <c r="A662" s="24">
        <v>8</v>
      </c>
      <c r="B662" s="1" t="s">
        <v>208</v>
      </c>
      <c r="C662" s="1" t="s">
        <v>204</v>
      </c>
      <c r="D662" s="1" t="s">
        <v>296</v>
      </c>
      <c r="E662" s="31">
        <v>2001</v>
      </c>
      <c r="F662" s="31" t="s">
        <v>33</v>
      </c>
      <c r="G662" s="25">
        <v>0.00048611111111111104</v>
      </c>
      <c r="H662" s="36">
        <f t="shared" si="123"/>
        <v>0.5590277777777775</v>
      </c>
      <c r="I662">
        <f t="shared" si="124"/>
        <v>47</v>
      </c>
      <c r="J662" s="2" t="str">
        <f t="shared" si="122"/>
        <v>50 метров, вольный стиль, мальчики</v>
      </c>
    </row>
    <row r="663" spans="1:10" ht="15">
      <c r="A663" s="24">
        <v>9</v>
      </c>
      <c r="B663" s="1" t="s">
        <v>461</v>
      </c>
      <c r="C663" s="1" t="s">
        <v>24</v>
      </c>
      <c r="D663" s="1" t="s">
        <v>25</v>
      </c>
      <c r="E663" s="31">
        <v>2001</v>
      </c>
      <c r="F663" s="31" t="s">
        <v>33</v>
      </c>
      <c r="G663" s="25">
        <v>0.0006944444444444445</v>
      </c>
      <c r="H663" s="36">
        <f t="shared" si="123"/>
        <v>0.5590277777777775</v>
      </c>
      <c r="I663">
        <f t="shared" si="124"/>
        <v>47</v>
      </c>
      <c r="J663" s="2" t="str">
        <f t="shared" si="122"/>
        <v>50 метров, вольный стиль, мальчики</v>
      </c>
    </row>
    <row r="666" spans="1:7" ht="18.75">
      <c r="A666" s="32" t="s">
        <v>416</v>
      </c>
      <c r="B666" s="30">
        <f>B652+1</f>
        <v>48</v>
      </c>
      <c r="C666" s="32"/>
      <c r="D666" s="37">
        <f>D652+TIMEVALUE("0:02:00")</f>
        <v>0.5604166666666663</v>
      </c>
      <c r="E666" s="37"/>
      <c r="F666" s="37"/>
      <c r="G666" s="37"/>
    </row>
    <row r="667" spans="1:10" ht="15">
      <c r="A667" t="s">
        <v>403</v>
      </c>
      <c r="B667" t="s">
        <v>404</v>
      </c>
      <c r="C667" t="s">
        <v>0</v>
      </c>
      <c r="D667" t="s">
        <v>1</v>
      </c>
      <c r="E667" t="s">
        <v>405</v>
      </c>
      <c r="F667" t="s">
        <v>3</v>
      </c>
      <c r="G667" t="s">
        <v>406</v>
      </c>
      <c r="H667" t="s">
        <v>456</v>
      </c>
      <c r="I667" t="s">
        <v>457</v>
      </c>
      <c r="J667" t="s">
        <v>458</v>
      </c>
    </row>
    <row r="668" spans="1:10" ht="15">
      <c r="A668" s="24">
        <v>0</v>
      </c>
      <c r="B668" s="1" t="s">
        <v>32</v>
      </c>
      <c r="C668" s="1" t="s">
        <v>24</v>
      </c>
      <c r="D668" s="1" t="s">
        <v>25</v>
      </c>
      <c r="E668" s="31">
        <v>2001</v>
      </c>
      <c r="F668" s="31" t="s">
        <v>33</v>
      </c>
      <c r="G668" s="25">
        <v>0.0004513888888888889</v>
      </c>
      <c r="H668" s="36">
        <f>D666</f>
        <v>0.5604166666666663</v>
      </c>
      <c r="I668">
        <f>B666</f>
        <v>48</v>
      </c>
      <c r="J668" s="2" t="str">
        <f aca="true" t="shared" si="125" ref="J668:J677">J654</f>
        <v>50 метров, вольный стиль, мальчики</v>
      </c>
    </row>
    <row r="669" spans="1:10" ht="15">
      <c r="A669" s="24">
        <v>1</v>
      </c>
      <c r="B669" s="1" t="s">
        <v>166</v>
      </c>
      <c r="C669" s="1" t="s">
        <v>112</v>
      </c>
      <c r="D669" s="1" t="s">
        <v>131</v>
      </c>
      <c r="E669" s="31">
        <v>2001</v>
      </c>
      <c r="F669" s="31" t="s">
        <v>33</v>
      </c>
      <c r="G669" s="25">
        <v>0.0004456018518518519</v>
      </c>
      <c r="H669" s="36">
        <f aca="true" t="shared" si="126" ref="H669:H677">H668</f>
        <v>0.5604166666666663</v>
      </c>
      <c r="I669">
        <f>I668</f>
        <v>48</v>
      </c>
      <c r="J669" s="2" t="str">
        <f t="shared" si="125"/>
        <v>50 метров, вольный стиль, мальчики</v>
      </c>
    </row>
    <row r="670" spans="1:10" ht="15">
      <c r="A670" s="24">
        <v>2</v>
      </c>
      <c r="B670" s="1" t="s">
        <v>230</v>
      </c>
      <c r="C670" s="1" t="s">
        <v>112</v>
      </c>
      <c r="D670" s="1" t="s">
        <v>131</v>
      </c>
      <c r="E670" s="31">
        <v>1999</v>
      </c>
      <c r="F670" s="31" t="s">
        <v>30</v>
      </c>
      <c r="G670" s="25">
        <v>0.0004456018518518519</v>
      </c>
      <c r="H670" s="36">
        <f t="shared" si="126"/>
        <v>0.5604166666666663</v>
      </c>
      <c r="I670">
        <f aca="true" t="shared" si="127" ref="I670:I677">I669</f>
        <v>48</v>
      </c>
      <c r="J670" s="2" t="str">
        <f t="shared" si="125"/>
        <v>50 метров, вольный стиль, мальчики</v>
      </c>
    </row>
    <row r="671" spans="1:10" ht="15">
      <c r="A671" s="24">
        <v>3</v>
      </c>
      <c r="B671" s="1" t="s">
        <v>282</v>
      </c>
      <c r="C671" s="1" t="s">
        <v>341</v>
      </c>
      <c r="D671" s="1" t="s">
        <v>340</v>
      </c>
      <c r="E671" s="31">
        <v>1999</v>
      </c>
      <c r="F671" s="31" t="s">
        <v>30</v>
      </c>
      <c r="G671" s="25">
        <v>0.0004398148148148148</v>
      </c>
      <c r="H671" s="36">
        <f t="shared" si="126"/>
        <v>0.5604166666666663</v>
      </c>
      <c r="I671">
        <f t="shared" si="127"/>
        <v>48</v>
      </c>
      <c r="J671" s="2" t="str">
        <f t="shared" si="125"/>
        <v>50 метров, вольный стиль, мальчики</v>
      </c>
    </row>
    <row r="672" spans="1:10" ht="15">
      <c r="A672" s="24">
        <v>4</v>
      </c>
      <c r="B672" s="1" t="s">
        <v>116</v>
      </c>
      <c r="C672" s="1" t="s">
        <v>117</v>
      </c>
      <c r="D672" s="1" t="s">
        <v>25</v>
      </c>
      <c r="E672" s="31">
        <v>2000</v>
      </c>
      <c r="F672" s="31" t="s">
        <v>33</v>
      </c>
      <c r="G672" s="26">
        <v>0.00042824074074074075</v>
      </c>
      <c r="H672" s="36">
        <f t="shared" si="126"/>
        <v>0.5604166666666663</v>
      </c>
      <c r="I672">
        <f t="shared" si="127"/>
        <v>48</v>
      </c>
      <c r="J672" s="2" t="str">
        <f t="shared" si="125"/>
        <v>50 метров, вольный стиль, мальчики</v>
      </c>
    </row>
    <row r="673" spans="1:10" ht="15">
      <c r="A673" s="24">
        <v>5</v>
      </c>
      <c r="B673" s="3" t="s">
        <v>157</v>
      </c>
      <c r="C673" s="1" t="s">
        <v>104</v>
      </c>
      <c r="D673" s="1" t="s">
        <v>130</v>
      </c>
      <c r="E673" s="31">
        <v>2000</v>
      </c>
      <c r="F673" s="31" t="s">
        <v>33</v>
      </c>
      <c r="G673" s="25">
        <v>0.0004398148148148148</v>
      </c>
      <c r="H673" s="36">
        <f t="shared" si="126"/>
        <v>0.5604166666666663</v>
      </c>
      <c r="I673">
        <f t="shared" si="127"/>
        <v>48</v>
      </c>
      <c r="J673" s="2" t="str">
        <f t="shared" si="125"/>
        <v>50 метров, вольный стиль, мальчики</v>
      </c>
    </row>
    <row r="674" spans="1:10" ht="15">
      <c r="A674" s="24">
        <v>6</v>
      </c>
      <c r="B674" s="1" t="s">
        <v>246</v>
      </c>
      <c r="C674" s="1" t="s">
        <v>204</v>
      </c>
      <c r="D674" s="1" t="s">
        <v>296</v>
      </c>
      <c r="E674" s="31">
        <v>2000</v>
      </c>
      <c r="F674" s="31" t="s">
        <v>33</v>
      </c>
      <c r="G674" s="25">
        <v>0.0004398148148148148</v>
      </c>
      <c r="H674" s="36">
        <f t="shared" si="126"/>
        <v>0.5604166666666663</v>
      </c>
      <c r="I674">
        <f t="shared" si="127"/>
        <v>48</v>
      </c>
      <c r="J674" s="2" t="str">
        <f t="shared" si="125"/>
        <v>50 метров, вольный стиль, мальчики</v>
      </c>
    </row>
    <row r="675" spans="1:10" ht="15">
      <c r="A675" s="24">
        <v>7</v>
      </c>
      <c r="B675" s="1" t="s">
        <v>165</v>
      </c>
      <c r="C675" s="1" t="s">
        <v>112</v>
      </c>
      <c r="D675" s="1" t="s">
        <v>131</v>
      </c>
      <c r="E675" s="31">
        <v>2001</v>
      </c>
      <c r="F675" s="31" t="s">
        <v>30</v>
      </c>
      <c r="G675" s="25">
        <v>0.0004456018518518519</v>
      </c>
      <c r="H675" s="36">
        <f t="shared" si="126"/>
        <v>0.5604166666666663</v>
      </c>
      <c r="I675">
        <f t="shared" si="127"/>
        <v>48</v>
      </c>
      <c r="J675" s="2" t="str">
        <f t="shared" si="125"/>
        <v>50 метров, вольный стиль, мальчики</v>
      </c>
    </row>
    <row r="676" spans="1:10" ht="15">
      <c r="A676" s="24">
        <v>8</v>
      </c>
      <c r="B676" s="1" t="s">
        <v>388</v>
      </c>
      <c r="C676" s="1" t="s">
        <v>380</v>
      </c>
      <c r="D676" s="1" t="s">
        <v>392</v>
      </c>
      <c r="E676" s="31">
        <v>2001</v>
      </c>
      <c r="F676" s="31" t="s">
        <v>33</v>
      </c>
      <c r="G676" s="25">
        <v>0.0004496527777777778</v>
      </c>
      <c r="H676" s="36">
        <f t="shared" si="126"/>
        <v>0.5604166666666663</v>
      </c>
      <c r="I676">
        <f t="shared" si="127"/>
        <v>48</v>
      </c>
      <c r="J676" s="2" t="str">
        <f t="shared" si="125"/>
        <v>50 метров, вольный стиль, мальчики</v>
      </c>
    </row>
    <row r="677" spans="1:10" ht="15">
      <c r="A677" s="24">
        <v>9</v>
      </c>
      <c r="B677" s="1" t="s">
        <v>468</v>
      </c>
      <c r="C677" s="1" t="s">
        <v>377</v>
      </c>
      <c r="D677" s="1" t="s">
        <v>364</v>
      </c>
      <c r="E677" s="31">
        <v>2001</v>
      </c>
      <c r="F677" s="31" t="s">
        <v>33</v>
      </c>
      <c r="G677" s="26">
        <v>0.0005150462962962963</v>
      </c>
      <c r="H677" s="36">
        <f t="shared" si="126"/>
        <v>0.5604166666666663</v>
      </c>
      <c r="I677">
        <f t="shared" si="127"/>
        <v>48</v>
      </c>
      <c r="J677" s="2" t="str">
        <f t="shared" si="125"/>
        <v>50 метров, вольный стиль, мальчики</v>
      </c>
    </row>
    <row r="680" spans="1:7" ht="18.75">
      <c r="A680" s="32" t="s">
        <v>416</v>
      </c>
      <c r="B680" s="30">
        <f>B666+1</f>
        <v>49</v>
      </c>
      <c r="C680" s="32"/>
      <c r="D680" s="37">
        <f>D666+TIMEVALUE("0:02:00")</f>
        <v>0.5618055555555552</v>
      </c>
      <c r="E680" s="37"/>
      <c r="F680" s="37"/>
      <c r="G680" s="37"/>
    </row>
    <row r="681" spans="1:10" ht="15">
      <c r="A681" t="s">
        <v>403</v>
      </c>
      <c r="B681" t="s">
        <v>404</v>
      </c>
      <c r="C681" t="s">
        <v>0</v>
      </c>
      <c r="D681" t="s">
        <v>1</v>
      </c>
      <c r="E681" t="s">
        <v>405</v>
      </c>
      <c r="F681" t="s">
        <v>3</v>
      </c>
      <c r="G681" t="s">
        <v>406</v>
      </c>
      <c r="H681" t="s">
        <v>456</v>
      </c>
      <c r="I681" t="s">
        <v>457</v>
      </c>
      <c r="J681" t="s">
        <v>458</v>
      </c>
    </row>
    <row r="682" spans="1:10" ht="15">
      <c r="A682" s="24">
        <v>0</v>
      </c>
      <c r="B682" s="1" t="s">
        <v>118</v>
      </c>
      <c r="C682" s="1" t="s">
        <v>37</v>
      </c>
      <c r="D682" s="1" t="s">
        <v>17</v>
      </c>
      <c r="E682" s="31">
        <v>1999</v>
      </c>
      <c r="F682" s="31" t="s">
        <v>30</v>
      </c>
      <c r="G682" s="25">
        <v>0.00042824074074074075</v>
      </c>
      <c r="H682" s="36">
        <f>D680</f>
        <v>0.5618055555555552</v>
      </c>
      <c r="I682">
        <f>B680</f>
        <v>49</v>
      </c>
      <c r="J682" s="2" t="str">
        <f aca="true" t="shared" si="128" ref="J682:J691">J668</f>
        <v>50 метров, вольный стиль, мальчики</v>
      </c>
    </row>
    <row r="683" spans="1:10" ht="15">
      <c r="A683" s="24">
        <v>1</v>
      </c>
      <c r="B683" s="1" t="s">
        <v>195</v>
      </c>
      <c r="C683" s="1" t="s">
        <v>337</v>
      </c>
      <c r="D683" s="1" t="s">
        <v>175</v>
      </c>
      <c r="E683" s="31">
        <v>1999</v>
      </c>
      <c r="F683" s="31" t="s">
        <v>30</v>
      </c>
      <c r="G683" s="25">
        <v>0.0004224537037037037</v>
      </c>
      <c r="H683" s="36">
        <f aca="true" t="shared" si="129" ref="H683:I691">H682</f>
        <v>0.5618055555555552</v>
      </c>
      <c r="I683">
        <f>I682</f>
        <v>49</v>
      </c>
      <c r="J683" s="2" t="str">
        <f t="shared" si="128"/>
        <v>50 метров, вольный стиль, мальчики</v>
      </c>
    </row>
    <row r="684" spans="1:10" ht="15">
      <c r="A684" s="24">
        <v>2</v>
      </c>
      <c r="B684" s="1" t="s">
        <v>254</v>
      </c>
      <c r="C684" s="1" t="s">
        <v>336</v>
      </c>
      <c r="D684" s="1" t="s">
        <v>335</v>
      </c>
      <c r="E684" s="31">
        <v>1995</v>
      </c>
      <c r="F684" s="31"/>
      <c r="G684" s="25">
        <v>0.0004166666666666667</v>
      </c>
      <c r="H684" s="36">
        <f t="shared" si="129"/>
        <v>0.5618055555555552</v>
      </c>
      <c r="I684">
        <f t="shared" si="129"/>
        <v>49</v>
      </c>
      <c r="J684" s="2" t="str">
        <f t="shared" si="128"/>
        <v>50 метров, вольный стиль, мальчики</v>
      </c>
    </row>
    <row r="685" spans="1:10" ht="15">
      <c r="A685" s="24">
        <v>3</v>
      </c>
      <c r="B685" s="1" t="s">
        <v>111</v>
      </c>
      <c r="C685" s="1" t="s">
        <v>112</v>
      </c>
      <c r="D685" s="1" t="s">
        <v>131</v>
      </c>
      <c r="E685" s="31">
        <v>2001</v>
      </c>
      <c r="F685" s="31" t="s">
        <v>30</v>
      </c>
      <c r="G685" s="25">
        <v>0.0004114583333333333</v>
      </c>
      <c r="H685" s="36">
        <f t="shared" si="129"/>
        <v>0.5618055555555552</v>
      </c>
      <c r="I685">
        <f t="shared" si="129"/>
        <v>49</v>
      </c>
      <c r="J685" s="2" t="str">
        <f t="shared" si="128"/>
        <v>50 метров, вольный стиль, мальчики</v>
      </c>
    </row>
    <row r="686" spans="1:10" ht="15">
      <c r="A686" s="24">
        <v>4</v>
      </c>
      <c r="B686" s="1" t="s">
        <v>31</v>
      </c>
      <c r="C686" s="1" t="s">
        <v>24</v>
      </c>
      <c r="D686" s="1" t="s">
        <v>25</v>
      </c>
      <c r="E686" s="31">
        <v>1999</v>
      </c>
      <c r="F686" s="31" t="s">
        <v>30</v>
      </c>
      <c r="G686" s="26">
        <v>0.0004050925925925926</v>
      </c>
      <c r="H686" s="36">
        <f t="shared" si="129"/>
        <v>0.5618055555555552</v>
      </c>
      <c r="I686">
        <f t="shared" si="129"/>
        <v>49</v>
      </c>
      <c r="J686" s="2" t="str">
        <f t="shared" si="128"/>
        <v>50 метров, вольный стиль, мальчики</v>
      </c>
    </row>
    <row r="687" spans="1:10" ht="15">
      <c r="A687" s="24">
        <v>5</v>
      </c>
      <c r="B687" s="1" t="s">
        <v>159</v>
      </c>
      <c r="C687" s="1" t="s">
        <v>112</v>
      </c>
      <c r="D687" s="1" t="s">
        <v>131</v>
      </c>
      <c r="E687" s="31">
        <v>2000</v>
      </c>
      <c r="F687" s="31" t="s">
        <v>28</v>
      </c>
      <c r="G687" s="25">
        <v>0.0004108796296296296</v>
      </c>
      <c r="H687" s="36">
        <f t="shared" si="129"/>
        <v>0.5618055555555552</v>
      </c>
      <c r="I687">
        <f t="shared" si="129"/>
        <v>49</v>
      </c>
      <c r="J687" s="2" t="str">
        <f t="shared" si="128"/>
        <v>50 метров, вольный стиль, мальчики</v>
      </c>
    </row>
    <row r="688" spans="1:10" ht="15">
      <c r="A688" s="24">
        <v>6</v>
      </c>
      <c r="B688" s="3" t="s">
        <v>210</v>
      </c>
      <c r="C688" s="1" t="s">
        <v>49</v>
      </c>
      <c r="D688" s="1" t="s">
        <v>50</v>
      </c>
      <c r="E688" s="31">
        <v>2001</v>
      </c>
      <c r="F688" s="31" t="s">
        <v>30</v>
      </c>
      <c r="G688" s="25">
        <v>0.0004166666666666667</v>
      </c>
      <c r="H688" s="36">
        <f t="shared" si="129"/>
        <v>0.5618055555555552</v>
      </c>
      <c r="I688">
        <f t="shared" si="129"/>
        <v>49</v>
      </c>
      <c r="J688" s="2" t="str">
        <f t="shared" si="128"/>
        <v>50 метров, вольный стиль, мальчики</v>
      </c>
    </row>
    <row r="689" spans="1:10" ht="15">
      <c r="A689" s="24">
        <v>7</v>
      </c>
      <c r="B689" s="1" t="s">
        <v>385</v>
      </c>
      <c r="C689" s="1" t="s">
        <v>380</v>
      </c>
      <c r="D689" s="1" t="s">
        <v>392</v>
      </c>
      <c r="E689" s="31">
        <v>1999</v>
      </c>
      <c r="F689" s="31" t="s">
        <v>30</v>
      </c>
      <c r="G689" s="25">
        <v>0.00041724537037037034</v>
      </c>
      <c r="H689" s="36">
        <f t="shared" si="129"/>
        <v>0.5618055555555552</v>
      </c>
      <c r="I689">
        <f t="shared" si="129"/>
        <v>49</v>
      </c>
      <c r="J689" s="2" t="str">
        <f t="shared" si="128"/>
        <v>50 метров, вольный стиль, мальчики</v>
      </c>
    </row>
    <row r="690" spans="1:10" ht="15">
      <c r="A690" s="24">
        <v>8</v>
      </c>
      <c r="B690" s="1" t="s">
        <v>281</v>
      </c>
      <c r="C690" s="1" t="s">
        <v>341</v>
      </c>
      <c r="D690" s="1" t="s">
        <v>340</v>
      </c>
      <c r="E690" s="31">
        <v>1999</v>
      </c>
      <c r="F690" s="31" t="s">
        <v>30</v>
      </c>
      <c r="G690" s="25">
        <v>0.00042824074074074075</v>
      </c>
      <c r="H690" s="36">
        <f t="shared" si="129"/>
        <v>0.5618055555555552</v>
      </c>
      <c r="I690">
        <f t="shared" si="129"/>
        <v>49</v>
      </c>
      <c r="J690" s="2" t="str">
        <f t="shared" si="128"/>
        <v>50 метров, вольный стиль, мальчики</v>
      </c>
    </row>
    <row r="691" spans="1:10" ht="15">
      <c r="A691" s="24">
        <v>9</v>
      </c>
      <c r="B691" s="1"/>
      <c r="C691" s="1"/>
      <c r="D691" s="1"/>
      <c r="E691" s="31"/>
      <c r="F691" s="31"/>
      <c r="G691" s="25"/>
      <c r="H691" s="36">
        <f t="shared" si="129"/>
        <v>0.5618055555555552</v>
      </c>
      <c r="I691">
        <f t="shared" si="129"/>
        <v>49</v>
      </c>
      <c r="J691" s="2" t="str">
        <f t="shared" si="128"/>
        <v>50 метров, вольный стиль, мальчики</v>
      </c>
    </row>
    <row r="694" spans="1:7" ht="18.75">
      <c r="A694" s="32" t="s">
        <v>416</v>
      </c>
      <c r="B694" s="30">
        <f>B680+1</f>
        <v>50</v>
      </c>
      <c r="C694" s="32"/>
      <c r="D694" s="37">
        <f>D680+TIMEVALUE("0:02:00")</f>
        <v>0.5631944444444441</v>
      </c>
      <c r="E694" s="37"/>
      <c r="F694" s="37"/>
      <c r="G694" s="37"/>
    </row>
    <row r="695" spans="1:10" ht="15">
      <c r="A695" t="s">
        <v>403</v>
      </c>
      <c r="B695" t="s">
        <v>404</v>
      </c>
      <c r="C695" t="s">
        <v>0</v>
      </c>
      <c r="D695" t="s">
        <v>1</v>
      </c>
      <c r="E695" t="s">
        <v>405</v>
      </c>
      <c r="F695" t="s">
        <v>3</v>
      </c>
      <c r="G695" t="s">
        <v>406</v>
      </c>
      <c r="H695" t="s">
        <v>456</v>
      </c>
      <c r="I695" t="s">
        <v>457</v>
      </c>
      <c r="J695" t="s">
        <v>458</v>
      </c>
    </row>
    <row r="696" spans="1:10" ht="15">
      <c r="A696" s="24">
        <v>0</v>
      </c>
      <c r="B696" s="1" t="s">
        <v>203</v>
      </c>
      <c r="C696" s="1" t="s">
        <v>204</v>
      </c>
      <c r="D696" s="1" t="s">
        <v>296</v>
      </c>
      <c r="E696" s="31">
        <v>2001</v>
      </c>
      <c r="F696" s="31" t="s">
        <v>30</v>
      </c>
      <c r="G696" s="25">
        <v>0.0004050925925925926</v>
      </c>
      <c r="H696" s="36">
        <f>D694</f>
        <v>0.5631944444444441</v>
      </c>
      <c r="I696">
        <f>B694</f>
        <v>50</v>
      </c>
      <c r="J696" s="2" t="str">
        <f aca="true" t="shared" si="130" ref="J696:J705">J682</f>
        <v>50 метров, вольный стиль, мальчики</v>
      </c>
    </row>
    <row r="697" spans="1:10" ht="15">
      <c r="A697" s="24">
        <v>1</v>
      </c>
      <c r="B697" s="1" t="s">
        <v>114</v>
      </c>
      <c r="C697" s="1" t="s">
        <v>24</v>
      </c>
      <c r="D697" s="1" t="s">
        <v>25</v>
      </c>
      <c r="E697" s="31">
        <v>2001</v>
      </c>
      <c r="F697" s="31" t="s">
        <v>28</v>
      </c>
      <c r="G697" s="25">
        <v>0.0004050925925925926</v>
      </c>
      <c r="H697" s="36">
        <f aca="true" t="shared" si="131" ref="H697:I705">H696</f>
        <v>0.5631944444444441</v>
      </c>
      <c r="I697">
        <f>I696</f>
        <v>50</v>
      </c>
      <c r="J697" s="2" t="str">
        <f t="shared" si="130"/>
        <v>50 метров, вольный стиль, мальчики</v>
      </c>
    </row>
    <row r="698" spans="1:10" ht="15">
      <c r="A698" s="24">
        <v>2</v>
      </c>
      <c r="B698" s="1" t="s">
        <v>68</v>
      </c>
      <c r="C698" s="1" t="s">
        <v>24</v>
      </c>
      <c r="D698" s="1" t="s">
        <v>25</v>
      </c>
      <c r="E698" s="31">
        <v>1997</v>
      </c>
      <c r="F698" s="31" t="s">
        <v>28</v>
      </c>
      <c r="G698" s="25">
        <v>0.0004050925925925926</v>
      </c>
      <c r="H698" s="36">
        <f t="shared" si="131"/>
        <v>0.5631944444444441</v>
      </c>
      <c r="I698">
        <f t="shared" si="131"/>
        <v>50</v>
      </c>
      <c r="J698" s="2" t="str">
        <f t="shared" si="130"/>
        <v>50 метров, вольный стиль, мальчики</v>
      </c>
    </row>
    <row r="699" spans="1:10" ht="15">
      <c r="A699" s="24">
        <v>3</v>
      </c>
      <c r="B699" s="1" t="s">
        <v>27</v>
      </c>
      <c r="C699" s="1" t="s">
        <v>24</v>
      </c>
      <c r="D699" s="1" t="s">
        <v>25</v>
      </c>
      <c r="E699" s="31">
        <v>1998</v>
      </c>
      <c r="F699" s="31" t="s">
        <v>28</v>
      </c>
      <c r="G699" s="25">
        <v>0.0004050925925925926</v>
      </c>
      <c r="H699" s="36">
        <f t="shared" si="131"/>
        <v>0.5631944444444441</v>
      </c>
      <c r="I699">
        <f t="shared" si="131"/>
        <v>50</v>
      </c>
      <c r="J699" s="2" t="str">
        <f t="shared" si="130"/>
        <v>50 метров, вольный стиль, мальчики</v>
      </c>
    </row>
    <row r="700" spans="1:10" ht="15">
      <c r="A700" s="24">
        <v>4</v>
      </c>
      <c r="B700" s="1" t="s">
        <v>373</v>
      </c>
      <c r="C700" s="1" t="s">
        <v>377</v>
      </c>
      <c r="D700" s="1" t="s">
        <v>364</v>
      </c>
      <c r="E700" s="31">
        <v>1999</v>
      </c>
      <c r="F700" s="31" t="s">
        <v>30</v>
      </c>
      <c r="G700" s="25">
        <v>0.0003993055555555555</v>
      </c>
      <c r="H700" s="36">
        <f t="shared" si="131"/>
        <v>0.5631944444444441</v>
      </c>
      <c r="I700">
        <f t="shared" si="131"/>
        <v>50</v>
      </c>
      <c r="J700" s="2" t="str">
        <f t="shared" si="130"/>
        <v>50 метров, вольный стиль, мальчики</v>
      </c>
    </row>
    <row r="701" spans="1:10" ht="15">
      <c r="A701" s="24">
        <v>5</v>
      </c>
      <c r="B701" s="1" t="s">
        <v>119</v>
      </c>
      <c r="C701" s="1" t="s">
        <v>44</v>
      </c>
      <c r="D701" s="1" t="s">
        <v>45</v>
      </c>
      <c r="E701" s="31">
        <v>1998</v>
      </c>
      <c r="F701" s="31" t="s">
        <v>28</v>
      </c>
      <c r="G701" s="25">
        <v>0.0003993055555555555</v>
      </c>
      <c r="H701" s="36">
        <f t="shared" si="131"/>
        <v>0.5631944444444441</v>
      </c>
      <c r="I701">
        <f t="shared" si="131"/>
        <v>50</v>
      </c>
      <c r="J701" s="2" t="str">
        <f t="shared" si="130"/>
        <v>50 метров, вольный стиль, мальчики</v>
      </c>
    </row>
    <row r="702" spans="1:10" ht="15">
      <c r="A702" s="24">
        <v>6</v>
      </c>
      <c r="B702" s="1" t="s">
        <v>285</v>
      </c>
      <c r="C702" s="1" t="s">
        <v>341</v>
      </c>
      <c r="D702" s="1" t="s">
        <v>340</v>
      </c>
      <c r="E702" s="31">
        <v>1998</v>
      </c>
      <c r="F702" s="31" t="s">
        <v>30</v>
      </c>
      <c r="G702" s="25">
        <v>0.0004050925925925926</v>
      </c>
      <c r="H702" s="36">
        <f t="shared" si="131"/>
        <v>0.5631944444444441</v>
      </c>
      <c r="I702">
        <f t="shared" si="131"/>
        <v>50</v>
      </c>
      <c r="J702" s="2" t="str">
        <f t="shared" si="130"/>
        <v>50 метров, вольный стиль, мальчики</v>
      </c>
    </row>
    <row r="703" spans="1:10" ht="15">
      <c r="A703" s="24">
        <v>7</v>
      </c>
      <c r="B703" s="1" t="s">
        <v>343</v>
      </c>
      <c r="C703" s="1" t="s">
        <v>129</v>
      </c>
      <c r="D703" s="1" t="s">
        <v>333</v>
      </c>
      <c r="E703" s="31">
        <v>1998</v>
      </c>
      <c r="F703" s="31" t="s">
        <v>28</v>
      </c>
      <c r="G703" s="25">
        <v>0.0004050925925925926</v>
      </c>
      <c r="H703" s="36">
        <f t="shared" si="131"/>
        <v>0.5631944444444441</v>
      </c>
      <c r="I703">
        <f t="shared" si="131"/>
        <v>50</v>
      </c>
      <c r="J703" s="2" t="str">
        <f t="shared" si="130"/>
        <v>50 метров, вольный стиль, мальчики</v>
      </c>
    </row>
    <row r="704" spans="1:10" ht="15">
      <c r="A704" s="24">
        <v>8</v>
      </c>
      <c r="B704" s="1" t="s">
        <v>258</v>
      </c>
      <c r="C704" s="1" t="s">
        <v>336</v>
      </c>
      <c r="D704" s="1" t="s">
        <v>335</v>
      </c>
      <c r="E704" s="31">
        <v>1995</v>
      </c>
      <c r="F704" s="31"/>
      <c r="G704" s="25">
        <v>0.0004050925925925926</v>
      </c>
      <c r="H704" s="36">
        <f t="shared" si="131"/>
        <v>0.5631944444444441</v>
      </c>
      <c r="I704">
        <f t="shared" si="131"/>
        <v>50</v>
      </c>
      <c r="J704" s="2" t="str">
        <f t="shared" si="130"/>
        <v>50 метров, вольный стиль, мальчики</v>
      </c>
    </row>
    <row r="705" spans="1:10" ht="15">
      <c r="A705" s="24">
        <v>9</v>
      </c>
      <c r="B705" s="3"/>
      <c r="C705" s="1"/>
      <c r="D705" s="1"/>
      <c r="E705" s="31"/>
      <c r="F705" s="31"/>
      <c r="G705" s="25"/>
      <c r="H705" s="36">
        <f t="shared" si="131"/>
        <v>0.5631944444444441</v>
      </c>
      <c r="I705">
        <f t="shared" si="131"/>
        <v>50</v>
      </c>
      <c r="J705" s="2" t="str">
        <f t="shared" si="130"/>
        <v>50 метров, вольный стиль, мальчики</v>
      </c>
    </row>
    <row r="708" spans="1:7" ht="18.75">
      <c r="A708" s="32" t="s">
        <v>416</v>
      </c>
      <c r="B708" s="30">
        <f>B694+1</f>
        <v>51</v>
      </c>
      <c r="C708" s="32"/>
      <c r="D708" s="37">
        <f>D694+TIMEVALUE("0:02:00")</f>
        <v>0.564583333333333</v>
      </c>
      <c r="E708" s="37"/>
      <c r="F708" s="37"/>
      <c r="G708" s="37"/>
    </row>
    <row r="709" spans="1:10" ht="15">
      <c r="A709" t="s">
        <v>403</v>
      </c>
      <c r="B709" t="s">
        <v>404</v>
      </c>
      <c r="C709" t="s">
        <v>0</v>
      </c>
      <c r="D709" t="s">
        <v>1</v>
      </c>
      <c r="E709" t="s">
        <v>405</v>
      </c>
      <c r="F709" t="s">
        <v>3</v>
      </c>
      <c r="G709" t="s">
        <v>406</v>
      </c>
      <c r="H709" t="s">
        <v>456</v>
      </c>
      <c r="I709" t="s">
        <v>457</v>
      </c>
      <c r="J709" t="s">
        <v>458</v>
      </c>
    </row>
    <row r="710" spans="1:10" ht="15">
      <c r="A710" s="24">
        <v>0</v>
      </c>
      <c r="B710" s="1"/>
      <c r="C710" s="1"/>
      <c r="D710" s="1"/>
      <c r="E710" s="31"/>
      <c r="F710" s="31"/>
      <c r="G710" s="25"/>
      <c r="H710" s="36">
        <f>D708</f>
        <v>0.564583333333333</v>
      </c>
      <c r="I710">
        <f>B708</f>
        <v>51</v>
      </c>
      <c r="J710" s="2" t="str">
        <f aca="true" t="shared" si="132" ref="J710:J719">J696</f>
        <v>50 метров, вольный стиль, мальчики</v>
      </c>
    </row>
    <row r="711" spans="1:10" ht="15">
      <c r="A711" s="24">
        <v>1</v>
      </c>
      <c r="B711" s="1" t="s">
        <v>71</v>
      </c>
      <c r="C711" s="1" t="s">
        <v>37</v>
      </c>
      <c r="D711" s="1" t="s">
        <v>17</v>
      </c>
      <c r="E711" s="31">
        <v>1999</v>
      </c>
      <c r="F711" s="31" t="s">
        <v>30</v>
      </c>
      <c r="G711" s="25">
        <v>0.0003935185185185185</v>
      </c>
      <c r="H711" s="36">
        <f aca="true" t="shared" si="133" ref="H711:H719">H710</f>
        <v>0.564583333333333</v>
      </c>
      <c r="I711">
        <f>I710</f>
        <v>51</v>
      </c>
      <c r="J711" s="2" t="str">
        <f t="shared" si="132"/>
        <v>50 метров, вольный стиль, мальчики</v>
      </c>
    </row>
    <row r="712" spans="1:10" ht="15">
      <c r="A712" s="24">
        <v>2</v>
      </c>
      <c r="B712" s="1" t="s">
        <v>283</v>
      </c>
      <c r="C712" s="1" t="s">
        <v>341</v>
      </c>
      <c r="D712" s="1" t="s">
        <v>340</v>
      </c>
      <c r="E712" s="31">
        <v>2000</v>
      </c>
      <c r="F712" s="31" t="s">
        <v>30</v>
      </c>
      <c r="G712" s="25">
        <v>0.0003935185185185185</v>
      </c>
      <c r="H712" s="36">
        <f t="shared" si="133"/>
        <v>0.564583333333333</v>
      </c>
      <c r="I712">
        <f aca="true" t="shared" si="134" ref="I712:I719">I711</f>
        <v>51</v>
      </c>
      <c r="J712" s="2" t="str">
        <f t="shared" si="132"/>
        <v>50 метров, вольный стиль, мальчики</v>
      </c>
    </row>
    <row r="713" spans="1:10" ht="15">
      <c r="A713" s="24">
        <v>3</v>
      </c>
      <c r="B713" s="1" t="s">
        <v>280</v>
      </c>
      <c r="C713" s="1" t="s">
        <v>341</v>
      </c>
      <c r="D713" s="1" t="s">
        <v>340</v>
      </c>
      <c r="E713" s="31">
        <v>1998</v>
      </c>
      <c r="F713" s="31" t="s">
        <v>28</v>
      </c>
      <c r="G713" s="25">
        <v>0.0003877314814814815</v>
      </c>
      <c r="H713" s="36">
        <f t="shared" si="133"/>
        <v>0.564583333333333</v>
      </c>
      <c r="I713">
        <f t="shared" si="134"/>
        <v>51</v>
      </c>
      <c r="J713" s="2" t="str">
        <f t="shared" si="132"/>
        <v>50 метров, вольный стиль, мальчики</v>
      </c>
    </row>
    <row r="714" spans="1:10" ht="15">
      <c r="A714" s="24">
        <v>4</v>
      </c>
      <c r="B714" s="1" t="s">
        <v>39</v>
      </c>
      <c r="C714" s="1" t="s">
        <v>37</v>
      </c>
      <c r="D714" s="1" t="s">
        <v>17</v>
      </c>
      <c r="E714" s="31">
        <v>1997</v>
      </c>
      <c r="F714" s="31" t="s">
        <v>28</v>
      </c>
      <c r="G714" s="25">
        <v>0.00038194444444444446</v>
      </c>
      <c r="H714" s="36">
        <f t="shared" si="133"/>
        <v>0.564583333333333</v>
      </c>
      <c r="I714">
        <f t="shared" si="134"/>
        <v>51</v>
      </c>
      <c r="J714" s="2" t="str">
        <f t="shared" si="132"/>
        <v>50 метров, вольный стиль, мальчики</v>
      </c>
    </row>
    <row r="715" spans="1:10" ht="15">
      <c r="A715" s="24">
        <v>5</v>
      </c>
      <c r="B715" s="1" t="s">
        <v>279</v>
      </c>
      <c r="C715" s="1" t="s">
        <v>341</v>
      </c>
      <c r="D715" s="1" t="s">
        <v>340</v>
      </c>
      <c r="E715" s="31">
        <v>1997</v>
      </c>
      <c r="F715" s="31" t="s">
        <v>28</v>
      </c>
      <c r="G715" s="25">
        <v>0.0003877314814814815</v>
      </c>
      <c r="H715" s="36">
        <f t="shared" si="133"/>
        <v>0.564583333333333</v>
      </c>
      <c r="I715">
        <f t="shared" si="134"/>
        <v>51</v>
      </c>
      <c r="J715" s="2" t="str">
        <f t="shared" si="132"/>
        <v>50 метров, вольный стиль, мальчики</v>
      </c>
    </row>
    <row r="716" spans="1:10" ht="15">
      <c r="A716" s="24">
        <v>6</v>
      </c>
      <c r="B716" s="1" t="s">
        <v>121</v>
      </c>
      <c r="C716" s="1" t="s">
        <v>54</v>
      </c>
      <c r="D716" s="1" t="s">
        <v>55</v>
      </c>
      <c r="E716" s="31">
        <v>1999</v>
      </c>
      <c r="F716" s="31" t="s">
        <v>28</v>
      </c>
      <c r="G716" s="25">
        <v>0.0003935185185185185</v>
      </c>
      <c r="H716" s="36">
        <f t="shared" si="133"/>
        <v>0.564583333333333</v>
      </c>
      <c r="I716">
        <f t="shared" si="134"/>
        <v>51</v>
      </c>
      <c r="J716" s="2" t="str">
        <f t="shared" si="132"/>
        <v>50 метров, вольный стиль, мальчики</v>
      </c>
    </row>
    <row r="717" spans="1:10" ht="15">
      <c r="A717" s="24">
        <v>7</v>
      </c>
      <c r="B717" s="3" t="s">
        <v>89</v>
      </c>
      <c r="C717" s="1" t="s">
        <v>24</v>
      </c>
      <c r="D717" s="1" t="s">
        <v>25</v>
      </c>
      <c r="E717" s="31">
        <v>1998</v>
      </c>
      <c r="F717" s="31" t="s">
        <v>30</v>
      </c>
      <c r="G717" s="25">
        <v>0.0003935185185185185</v>
      </c>
      <c r="H717" s="36">
        <f t="shared" si="133"/>
        <v>0.564583333333333</v>
      </c>
      <c r="I717">
        <f t="shared" si="134"/>
        <v>51</v>
      </c>
      <c r="J717" s="2" t="str">
        <f t="shared" si="132"/>
        <v>50 метров, вольный стиль, мальчики</v>
      </c>
    </row>
    <row r="718" spans="1:10" ht="15">
      <c r="A718" s="24">
        <v>8</v>
      </c>
      <c r="B718" s="1" t="s">
        <v>284</v>
      </c>
      <c r="C718" s="1" t="s">
        <v>341</v>
      </c>
      <c r="D718" s="1" t="s">
        <v>340</v>
      </c>
      <c r="E718" s="31">
        <v>1998</v>
      </c>
      <c r="F718" s="31" t="s">
        <v>30</v>
      </c>
      <c r="G718" s="25">
        <v>0.0003935185185185185</v>
      </c>
      <c r="H718" s="36">
        <f t="shared" si="133"/>
        <v>0.564583333333333</v>
      </c>
      <c r="I718">
        <f t="shared" si="134"/>
        <v>51</v>
      </c>
      <c r="J718" s="2" t="str">
        <f t="shared" si="132"/>
        <v>50 метров, вольный стиль, мальчики</v>
      </c>
    </row>
    <row r="719" spans="1:10" ht="15">
      <c r="A719" s="24">
        <v>9</v>
      </c>
      <c r="B719" s="1" t="s">
        <v>122</v>
      </c>
      <c r="C719" s="1" t="s">
        <v>49</v>
      </c>
      <c r="D719" s="1" t="s">
        <v>50</v>
      </c>
      <c r="E719" s="31">
        <v>1997</v>
      </c>
      <c r="F719" s="31" t="s">
        <v>28</v>
      </c>
      <c r="G719" s="26">
        <v>0.0003935185185185185</v>
      </c>
      <c r="H719" s="36">
        <f t="shared" si="133"/>
        <v>0.564583333333333</v>
      </c>
      <c r="I719">
        <f t="shared" si="134"/>
        <v>51</v>
      </c>
      <c r="J719" s="2" t="str">
        <f t="shared" si="132"/>
        <v>50 метров, вольный стиль, мальчики</v>
      </c>
    </row>
    <row r="722" spans="1:7" ht="18.75">
      <c r="A722" s="32" t="s">
        <v>416</v>
      </c>
      <c r="B722" s="30">
        <f>B708+1</f>
        <v>52</v>
      </c>
      <c r="C722" s="32"/>
      <c r="D722" s="37">
        <f>D708+TIMEVALUE("0:02:00")</f>
        <v>0.5659722222222219</v>
      </c>
      <c r="E722" s="37"/>
      <c r="F722" s="37"/>
      <c r="G722" s="37"/>
    </row>
    <row r="723" spans="1:10" ht="15">
      <c r="A723" t="s">
        <v>403</v>
      </c>
      <c r="B723" t="s">
        <v>404</v>
      </c>
      <c r="C723" t="s">
        <v>0</v>
      </c>
      <c r="D723" t="s">
        <v>1</v>
      </c>
      <c r="E723" t="s">
        <v>405</v>
      </c>
      <c r="F723" t="s">
        <v>3</v>
      </c>
      <c r="G723" t="s">
        <v>406</v>
      </c>
      <c r="H723" t="s">
        <v>456</v>
      </c>
      <c r="I723" t="s">
        <v>457</v>
      </c>
      <c r="J723" t="s">
        <v>458</v>
      </c>
    </row>
    <row r="724" spans="1:10" ht="15">
      <c r="A724" s="24">
        <v>0</v>
      </c>
      <c r="B724" s="1"/>
      <c r="C724" s="1"/>
      <c r="D724" s="1"/>
      <c r="E724" s="31"/>
      <c r="F724" s="31"/>
      <c r="G724" s="25"/>
      <c r="H724" s="36">
        <f>D722</f>
        <v>0.5659722222222219</v>
      </c>
      <c r="I724">
        <f>B722</f>
        <v>52</v>
      </c>
      <c r="J724" s="2" t="str">
        <f aca="true" t="shared" si="135" ref="J724:J733">J710</f>
        <v>50 метров, вольный стиль, мальчики</v>
      </c>
    </row>
    <row r="725" spans="1:10" ht="15">
      <c r="A725" s="24">
        <v>1</v>
      </c>
      <c r="B725" s="1" t="s">
        <v>446</v>
      </c>
      <c r="C725" s="1" t="s">
        <v>449</v>
      </c>
      <c r="D725" s="1" t="s">
        <v>450</v>
      </c>
      <c r="E725" s="31">
        <v>2001</v>
      </c>
      <c r="F725" s="31" t="s">
        <v>33</v>
      </c>
      <c r="G725" s="25">
        <v>0.0004976851851851852</v>
      </c>
      <c r="H725" s="36">
        <f aca="true" t="shared" si="136" ref="H725:H733">H724</f>
        <v>0.5659722222222219</v>
      </c>
      <c r="I725">
        <f>I724</f>
        <v>52</v>
      </c>
      <c r="J725" s="2" t="str">
        <f t="shared" si="135"/>
        <v>50 метров, вольный стиль, мальчики</v>
      </c>
    </row>
    <row r="726" spans="1:10" ht="15">
      <c r="A726" s="24">
        <v>2</v>
      </c>
      <c r="B726" s="3" t="s">
        <v>447</v>
      </c>
      <c r="C726" s="1" t="s">
        <v>449</v>
      </c>
      <c r="D726" s="1" t="s">
        <v>450</v>
      </c>
      <c r="E726" s="31">
        <v>2001</v>
      </c>
      <c r="F726" s="31" t="s">
        <v>30</v>
      </c>
      <c r="G726" s="25">
        <v>0.0004050925925925926</v>
      </c>
      <c r="H726" s="36">
        <f t="shared" si="136"/>
        <v>0.5659722222222219</v>
      </c>
      <c r="I726">
        <f aca="true" t="shared" si="137" ref="I726:I733">I725</f>
        <v>52</v>
      </c>
      <c r="J726" s="2" t="str">
        <f t="shared" si="135"/>
        <v>50 метров, вольный стиль, мальчики</v>
      </c>
    </row>
    <row r="727" spans="1:10" ht="15">
      <c r="A727" s="24">
        <v>3</v>
      </c>
      <c r="B727" s="1" t="s">
        <v>443</v>
      </c>
      <c r="C727" s="1" t="s">
        <v>449</v>
      </c>
      <c r="D727" s="1" t="s">
        <v>450</v>
      </c>
      <c r="E727" s="31">
        <v>1999</v>
      </c>
      <c r="F727" s="31" t="s">
        <v>30</v>
      </c>
      <c r="G727" s="25">
        <v>0.00038194444444444446</v>
      </c>
      <c r="H727" s="36">
        <f t="shared" si="136"/>
        <v>0.5659722222222219</v>
      </c>
      <c r="I727">
        <f t="shared" si="137"/>
        <v>52</v>
      </c>
      <c r="J727" s="2" t="str">
        <f t="shared" si="135"/>
        <v>50 метров, вольный стиль, мальчики</v>
      </c>
    </row>
    <row r="728" spans="1:10" ht="15">
      <c r="A728" s="24">
        <v>4</v>
      </c>
      <c r="B728" s="1" t="s">
        <v>440</v>
      </c>
      <c r="C728" s="1" t="s">
        <v>449</v>
      </c>
      <c r="D728" s="1" t="s">
        <v>450</v>
      </c>
      <c r="E728" s="31">
        <v>1995</v>
      </c>
      <c r="F728" s="31" t="s">
        <v>28</v>
      </c>
      <c r="G728" s="25">
        <v>0.00035879629629629635</v>
      </c>
      <c r="H728" s="36">
        <f t="shared" si="136"/>
        <v>0.5659722222222219</v>
      </c>
      <c r="I728">
        <f t="shared" si="137"/>
        <v>52</v>
      </c>
      <c r="J728" s="2" t="str">
        <f t="shared" si="135"/>
        <v>50 метров, вольный стиль, мальчики</v>
      </c>
    </row>
    <row r="729" spans="1:10" ht="15">
      <c r="A729" s="24">
        <v>5</v>
      </c>
      <c r="B729" s="1" t="s">
        <v>441</v>
      </c>
      <c r="C729" s="1" t="s">
        <v>449</v>
      </c>
      <c r="D729" s="1" t="s">
        <v>450</v>
      </c>
      <c r="E729" s="31">
        <v>1997</v>
      </c>
      <c r="F729" s="31" t="s">
        <v>30</v>
      </c>
      <c r="G729" s="25">
        <v>0.00038194444444444446</v>
      </c>
      <c r="H729" s="36">
        <f t="shared" si="136"/>
        <v>0.5659722222222219</v>
      </c>
      <c r="I729">
        <f t="shared" si="137"/>
        <v>52</v>
      </c>
      <c r="J729" s="2" t="str">
        <f t="shared" si="135"/>
        <v>50 метров, вольный стиль, мальчики</v>
      </c>
    </row>
    <row r="730" spans="1:10" ht="15">
      <c r="A730" s="24">
        <v>6</v>
      </c>
      <c r="B730" s="1" t="s">
        <v>444</v>
      </c>
      <c r="C730" s="1" t="s">
        <v>449</v>
      </c>
      <c r="D730" s="1" t="s">
        <v>450</v>
      </c>
      <c r="E730" s="31">
        <v>1999</v>
      </c>
      <c r="F730" s="31" t="s">
        <v>30</v>
      </c>
      <c r="G730" s="25">
        <v>0.0004050925925925926</v>
      </c>
      <c r="H730" s="36">
        <f t="shared" si="136"/>
        <v>0.5659722222222219</v>
      </c>
      <c r="I730">
        <f t="shared" si="137"/>
        <v>52</v>
      </c>
      <c r="J730" s="2" t="str">
        <f t="shared" si="135"/>
        <v>50 метров, вольный стиль, мальчики</v>
      </c>
    </row>
    <row r="731" spans="1:10" ht="15">
      <c r="A731" s="24">
        <v>7</v>
      </c>
      <c r="B731" s="1" t="s">
        <v>445</v>
      </c>
      <c r="C731" s="1" t="s">
        <v>449</v>
      </c>
      <c r="D731" s="1" t="s">
        <v>450</v>
      </c>
      <c r="E731" s="31">
        <v>2000</v>
      </c>
      <c r="F731" s="31" t="s">
        <v>33</v>
      </c>
      <c r="G731" s="25">
        <v>0.00042824074074074075</v>
      </c>
      <c r="H731" s="36">
        <f t="shared" si="136"/>
        <v>0.5659722222222219</v>
      </c>
      <c r="I731">
        <f t="shared" si="137"/>
        <v>52</v>
      </c>
      <c r="J731" s="2" t="str">
        <f t="shared" si="135"/>
        <v>50 метров, вольный стиль, мальчики</v>
      </c>
    </row>
    <row r="732" spans="1:10" ht="15">
      <c r="A732" s="24">
        <v>8</v>
      </c>
      <c r="B732" s="1"/>
      <c r="C732" s="1"/>
      <c r="D732" s="1"/>
      <c r="E732" s="31"/>
      <c r="F732" s="31"/>
      <c r="G732" s="25"/>
      <c r="H732" s="36">
        <f t="shared" si="136"/>
        <v>0.5659722222222219</v>
      </c>
      <c r="I732">
        <f t="shared" si="137"/>
        <v>52</v>
      </c>
      <c r="J732" s="2" t="str">
        <f t="shared" si="135"/>
        <v>50 метров, вольный стиль, мальчики</v>
      </c>
    </row>
    <row r="733" spans="1:10" ht="15">
      <c r="A733" s="24">
        <v>9</v>
      </c>
      <c r="B733" s="1"/>
      <c r="C733" s="1"/>
      <c r="D733" s="1"/>
      <c r="E733" s="31"/>
      <c r="F733" s="31"/>
      <c r="G733" s="26"/>
      <c r="H733" s="36">
        <f t="shared" si="136"/>
        <v>0.5659722222222219</v>
      </c>
      <c r="I733">
        <f t="shared" si="137"/>
        <v>52</v>
      </c>
      <c r="J733" s="2" t="str">
        <f t="shared" si="135"/>
        <v>50 метров, вольный стиль, мальчики</v>
      </c>
    </row>
    <row r="736" spans="1:7" ht="18.75">
      <c r="A736" s="32" t="s">
        <v>416</v>
      </c>
      <c r="B736" s="30">
        <f>B722+1</f>
        <v>53</v>
      </c>
      <c r="C736" s="32"/>
      <c r="D736" s="37">
        <f>D722+TIMEVALUE("0:02:00")</f>
        <v>0.5673611111111108</v>
      </c>
      <c r="E736" s="37"/>
      <c r="F736" s="37"/>
      <c r="G736" s="37"/>
    </row>
    <row r="737" spans="1:10" ht="15">
      <c r="A737" t="s">
        <v>403</v>
      </c>
      <c r="B737" t="s">
        <v>404</v>
      </c>
      <c r="C737" t="s">
        <v>0</v>
      </c>
      <c r="D737" t="s">
        <v>1</v>
      </c>
      <c r="E737" t="s">
        <v>405</v>
      </c>
      <c r="F737" t="s">
        <v>3</v>
      </c>
      <c r="G737" t="s">
        <v>406</v>
      </c>
      <c r="H737" t="s">
        <v>456</v>
      </c>
      <c r="I737" t="s">
        <v>457</v>
      </c>
      <c r="J737" t="s">
        <v>458</v>
      </c>
    </row>
    <row r="738" spans="1:10" ht="15">
      <c r="A738" s="24">
        <v>0</v>
      </c>
      <c r="B738" s="1" t="s">
        <v>218</v>
      </c>
      <c r="C738" s="1" t="s">
        <v>129</v>
      </c>
      <c r="D738" s="1" t="s">
        <v>333</v>
      </c>
      <c r="E738" s="31">
        <v>1998</v>
      </c>
      <c r="F738" s="31" t="s">
        <v>28</v>
      </c>
      <c r="G738" s="25">
        <v>0.00037499999999999995</v>
      </c>
      <c r="H738" s="36">
        <f>D736</f>
        <v>0.5673611111111108</v>
      </c>
      <c r="I738">
        <f>B736</f>
        <v>53</v>
      </c>
      <c r="J738" s="2" t="str">
        <f aca="true" t="shared" si="138" ref="J738:J747">J724</f>
        <v>50 метров, вольный стиль, мальчики</v>
      </c>
    </row>
    <row r="739" spans="1:10" ht="15">
      <c r="A739" s="24">
        <v>1</v>
      </c>
      <c r="B739" s="1" t="s">
        <v>361</v>
      </c>
      <c r="C739" s="1" t="s">
        <v>37</v>
      </c>
      <c r="D739" s="1" t="s">
        <v>17</v>
      </c>
      <c r="E739" s="31">
        <v>1997</v>
      </c>
      <c r="F739" s="31" t="s">
        <v>19</v>
      </c>
      <c r="G739" s="25">
        <v>0.00037037037037037035</v>
      </c>
      <c r="H739" s="36">
        <f aca="true" t="shared" si="139" ref="H739:H747">H738</f>
        <v>0.5673611111111108</v>
      </c>
      <c r="I739">
        <f>I738</f>
        <v>53</v>
      </c>
      <c r="J739" s="2" t="str">
        <f t="shared" si="138"/>
        <v>50 метров, вольный стиль, мальчики</v>
      </c>
    </row>
    <row r="740" spans="1:10" ht="15">
      <c r="A740" s="24">
        <v>2</v>
      </c>
      <c r="B740" s="3" t="s">
        <v>53</v>
      </c>
      <c r="C740" s="1" t="s">
        <v>54</v>
      </c>
      <c r="D740" s="1" t="s">
        <v>55</v>
      </c>
      <c r="E740" s="31">
        <v>1998</v>
      </c>
      <c r="F740" s="31" t="s">
        <v>19</v>
      </c>
      <c r="G740" s="25">
        <v>0.00037037037037037035</v>
      </c>
      <c r="H740" s="36">
        <f t="shared" si="139"/>
        <v>0.5673611111111108</v>
      </c>
      <c r="I740">
        <f aca="true" t="shared" si="140" ref="I740:I747">I739</f>
        <v>53</v>
      </c>
      <c r="J740" s="2" t="str">
        <f t="shared" si="138"/>
        <v>50 метров, вольный стиль, мальчики</v>
      </c>
    </row>
    <row r="741" spans="1:10" ht="15">
      <c r="A741" s="24">
        <v>3</v>
      </c>
      <c r="B741" s="1" t="s">
        <v>196</v>
      </c>
      <c r="C741" s="1" t="s">
        <v>337</v>
      </c>
      <c r="D741" s="1" t="s">
        <v>175</v>
      </c>
      <c r="E741" s="31">
        <v>1997</v>
      </c>
      <c r="F741" s="31" t="s">
        <v>28</v>
      </c>
      <c r="G741" s="25">
        <v>0.00036458333333333335</v>
      </c>
      <c r="H741" s="36">
        <f t="shared" si="139"/>
        <v>0.5673611111111108</v>
      </c>
      <c r="I741">
        <f t="shared" si="140"/>
        <v>53</v>
      </c>
      <c r="J741" s="2" t="str">
        <f t="shared" si="138"/>
        <v>50 метров, вольный стиль, мальчики</v>
      </c>
    </row>
    <row r="742" spans="1:10" ht="15">
      <c r="A742" s="24">
        <v>4</v>
      </c>
      <c r="B742" s="1" t="s">
        <v>271</v>
      </c>
      <c r="C742" s="1" t="s">
        <v>341</v>
      </c>
      <c r="D742" s="1" t="s">
        <v>340</v>
      </c>
      <c r="E742" s="31">
        <v>1995</v>
      </c>
      <c r="F742" s="31" t="s">
        <v>19</v>
      </c>
      <c r="G742" s="25">
        <v>0.00036458333333333335</v>
      </c>
      <c r="H742" s="36">
        <f t="shared" si="139"/>
        <v>0.5673611111111108</v>
      </c>
      <c r="I742">
        <f t="shared" si="140"/>
        <v>53</v>
      </c>
      <c r="J742" s="2" t="str">
        <f t="shared" si="138"/>
        <v>50 метров, вольный стиль, мальчики</v>
      </c>
    </row>
    <row r="743" spans="1:10" ht="15">
      <c r="A743" s="24">
        <v>5</v>
      </c>
      <c r="B743" s="1" t="s">
        <v>374</v>
      </c>
      <c r="C743" s="1" t="s">
        <v>377</v>
      </c>
      <c r="D743" s="1" t="s">
        <v>364</v>
      </c>
      <c r="E743" s="31">
        <v>1998</v>
      </c>
      <c r="F743" s="31" t="s">
        <v>19</v>
      </c>
      <c r="G743" s="26">
        <v>0.00036458333333333335</v>
      </c>
      <c r="H743" s="36">
        <f t="shared" si="139"/>
        <v>0.5673611111111108</v>
      </c>
      <c r="I743">
        <f t="shared" si="140"/>
        <v>53</v>
      </c>
      <c r="J743" s="2" t="str">
        <f t="shared" si="138"/>
        <v>50 метров, вольный стиль, мальчики</v>
      </c>
    </row>
    <row r="744" spans="1:10" ht="15">
      <c r="A744" s="24">
        <v>6</v>
      </c>
      <c r="B744" s="1" t="s">
        <v>115</v>
      </c>
      <c r="C744" s="1" t="s">
        <v>24</v>
      </c>
      <c r="D744" s="1" t="s">
        <v>25</v>
      </c>
      <c r="E744" s="31">
        <v>1996</v>
      </c>
      <c r="F744" s="31" t="s">
        <v>30</v>
      </c>
      <c r="G744" s="25">
        <v>0.00037037037037037035</v>
      </c>
      <c r="H744" s="36">
        <f t="shared" si="139"/>
        <v>0.5673611111111108</v>
      </c>
      <c r="I744">
        <f t="shared" si="140"/>
        <v>53</v>
      </c>
      <c r="J744" s="2" t="str">
        <f t="shared" si="138"/>
        <v>50 метров, вольный стиль, мальчики</v>
      </c>
    </row>
    <row r="745" spans="1:10" ht="15">
      <c r="A745" s="24">
        <v>7</v>
      </c>
      <c r="B745" s="1" t="s">
        <v>370</v>
      </c>
      <c r="C745" s="1" t="s">
        <v>377</v>
      </c>
      <c r="D745" s="1" t="s">
        <v>364</v>
      </c>
      <c r="E745" s="31">
        <v>1998</v>
      </c>
      <c r="F745" s="31" t="s">
        <v>19</v>
      </c>
      <c r="G745" s="25">
        <v>0.00037615740740740735</v>
      </c>
      <c r="H745" s="36">
        <f t="shared" si="139"/>
        <v>0.5673611111111108</v>
      </c>
      <c r="I745">
        <f t="shared" si="140"/>
        <v>53</v>
      </c>
      <c r="J745" s="2" t="str">
        <f t="shared" si="138"/>
        <v>50 метров, вольный стиль, мальчики</v>
      </c>
    </row>
    <row r="746" spans="1:10" ht="15">
      <c r="A746" s="24">
        <v>8</v>
      </c>
      <c r="B746" s="1" t="s">
        <v>384</v>
      </c>
      <c r="C746" s="1" t="s">
        <v>380</v>
      </c>
      <c r="D746" s="1" t="s">
        <v>392</v>
      </c>
      <c r="E746" s="31">
        <v>1998</v>
      </c>
      <c r="F746" s="31" t="s">
        <v>28</v>
      </c>
      <c r="G746" s="25">
        <v>0.00037222222222222214</v>
      </c>
      <c r="H746" s="36">
        <f t="shared" si="139"/>
        <v>0.5673611111111108</v>
      </c>
      <c r="I746">
        <f t="shared" si="140"/>
        <v>53</v>
      </c>
      <c r="J746" s="2" t="str">
        <f t="shared" si="138"/>
        <v>50 метров, вольный стиль, мальчики</v>
      </c>
    </row>
    <row r="747" spans="1:10" ht="15">
      <c r="A747" s="24">
        <v>9</v>
      </c>
      <c r="B747" s="1" t="s">
        <v>369</v>
      </c>
      <c r="C747" s="1" t="s">
        <v>377</v>
      </c>
      <c r="D747" s="1" t="s">
        <v>364</v>
      </c>
      <c r="E747" s="31">
        <v>2000</v>
      </c>
      <c r="F747" s="31" t="s">
        <v>28</v>
      </c>
      <c r="G747" s="26">
        <v>0.00037962962962962956</v>
      </c>
      <c r="H747" s="36">
        <f t="shared" si="139"/>
        <v>0.5673611111111108</v>
      </c>
      <c r="I747">
        <f t="shared" si="140"/>
        <v>53</v>
      </c>
      <c r="J747" s="2" t="str">
        <f t="shared" si="138"/>
        <v>50 метров, вольный стиль, мальчики</v>
      </c>
    </row>
    <row r="750" spans="1:7" ht="18.75">
      <c r="A750" s="32" t="s">
        <v>416</v>
      </c>
      <c r="B750" s="30">
        <f>B736+1</f>
        <v>54</v>
      </c>
      <c r="C750" s="32"/>
      <c r="D750" s="37">
        <f>D736+TIMEVALUE("0:02:00")</f>
        <v>0.5687499999999996</v>
      </c>
      <c r="E750" s="37"/>
      <c r="F750" s="37"/>
      <c r="G750" s="37"/>
    </row>
    <row r="751" spans="1:10" ht="15">
      <c r="A751" t="s">
        <v>403</v>
      </c>
      <c r="B751" t="s">
        <v>404</v>
      </c>
      <c r="C751" t="s">
        <v>0</v>
      </c>
      <c r="D751" t="s">
        <v>1</v>
      </c>
      <c r="E751" t="s">
        <v>405</v>
      </c>
      <c r="F751" t="s">
        <v>3</v>
      </c>
      <c r="G751" t="s">
        <v>406</v>
      </c>
      <c r="H751" t="s">
        <v>456</v>
      </c>
      <c r="I751" t="s">
        <v>457</v>
      </c>
      <c r="J751" t="s">
        <v>458</v>
      </c>
    </row>
    <row r="752" spans="1:10" ht="15">
      <c r="A752" s="24">
        <v>0</v>
      </c>
      <c r="B752" s="1" t="s">
        <v>269</v>
      </c>
      <c r="C752" s="1" t="s">
        <v>341</v>
      </c>
      <c r="D752" s="1" t="s">
        <v>340</v>
      </c>
      <c r="E752" s="31">
        <v>1995</v>
      </c>
      <c r="F752" s="31" t="s">
        <v>19</v>
      </c>
      <c r="G752" s="25">
        <v>0.00036458333333333335</v>
      </c>
      <c r="H752" s="36">
        <f>D750</f>
        <v>0.5687499999999996</v>
      </c>
      <c r="I752">
        <f>B750</f>
        <v>54</v>
      </c>
      <c r="J752" s="2" t="str">
        <f aca="true" t="shared" si="141" ref="J752:J761">J738</f>
        <v>50 метров, вольный стиль, мальчики</v>
      </c>
    </row>
    <row r="753" spans="1:10" ht="15">
      <c r="A753" s="24">
        <v>1</v>
      </c>
      <c r="B753" s="1" t="s">
        <v>52</v>
      </c>
      <c r="C753" s="1" t="s">
        <v>49</v>
      </c>
      <c r="D753" s="1" t="s">
        <v>50</v>
      </c>
      <c r="E753" s="31">
        <v>1997</v>
      </c>
      <c r="F753" s="31" t="s">
        <v>28</v>
      </c>
      <c r="G753" s="25">
        <v>0.00035879629629629635</v>
      </c>
      <c r="H753" s="36">
        <f aca="true" t="shared" si="142" ref="H753:H761">H752</f>
        <v>0.5687499999999996</v>
      </c>
      <c r="I753">
        <f>I752</f>
        <v>54</v>
      </c>
      <c r="J753" s="2" t="str">
        <f t="shared" si="141"/>
        <v>50 метров, вольный стиль, мальчики</v>
      </c>
    </row>
    <row r="754" spans="1:10" ht="15">
      <c r="A754" s="24">
        <v>2</v>
      </c>
      <c r="B754" s="1" t="s">
        <v>107</v>
      </c>
      <c r="C754" s="1" t="s">
        <v>108</v>
      </c>
      <c r="D754" s="1" t="s">
        <v>17</v>
      </c>
      <c r="E754" s="31">
        <v>1998</v>
      </c>
      <c r="F754" s="31" t="s">
        <v>19</v>
      </c>
      <c r="G754" s="25">
        <v>0.00035393518518518516</v>
      </c>
      <c r="H754" s="36">
        <f t="shared" si="142"/>
        <v>0.5687499999999996</v>
      </c>
      <c r="I754">
        <f aca="true" t="shared" si="143" ref="I754:I761">I753</f>
        <v>54</v>
      </c>
      <c r="J754" s="2" t="str">
        <f t="shared" si="141"/>
        <v>50 метров, вольный стиль, мальчики</v>
      </c>
    </row>
    <row r="755" spans="1:10" ht="15">
      <c r="A755" s="24">
        <v>3</v>
      </c>
      <c r="B755" s="3" t="s">
        <v>317</v>
      </c>
      <c r="C755" s="1" t="s">
        <v>347</v>
      </c>
      <c r="D755" s="1" t="s">
        <v>346</v>
      </c>
      <c r="E755" s="31">
        <v>1997</v>
      </c>
      <c r="F755" s="31" t="s">
        <v>19</v>
      </c>
      <c r="G755" s="25">
        <v>0.0003454861111111111</v>
      </c>
      <c r="H755" s="36">
        <f t="shared" si="142"/>
        <v>0.5687499999999996</v>
      </c>
      <c r="I755">
        <f t="shared" si="143"/>
        <v>54</v>
      </c>
      <c r="J755" s="2" t="str">
        <f t="shared" si="141"/>
        <v>50 метров, вольный стиль, мальчики</v>
      </c>
    </row>
    <row r="756" spans="1:10" ht="15">
      <c r="A756" s="24">
        <v>4</v>
      </c>
      <c r="B756" s="1" t="s">
        <v>67</v>
      </c>
      <c r="C756" s="1" t="s">
        <v>60</v>
      </c>
      <c r="D756" s="1" t="s">
        <v>338</v>
      </c>
      <c r="E756" s="31">
        <v>1998</v>
      </c>
      <c r="F756" s="31" t="s">
        <v>19</v>
      </c>
      <c r="G756" s="25">
        <v>0.0003359953703703704</v>
      </c>
      <c r="H756" s="36">
        <f t="shared" si="142"/>
        <v>0.5687499999999996</v>
      </c>
      <c r="I756">
        <f t="shared" si="143"/>
        <v>54</v>
      </c>
      <c r="J756" s="2" t="str">
        <f t="shared" si="141"/>
        <v>50 метров, вольный стиль, мальчики</v>
      </c>
    </row>
    <row r="757" spans="1:10" ht="15">
      <c r="A757" s="24">
        <v>5</v>
      </c>
      <c r="B757" s="1" t="s">
        <v>318</v>
      </c>
      <c r="C757" s="1" t="s">
        <v>347</v>
      </c>
      <c r="D757" s="1" t="s">
        <v>346</v>
      </c>
      <c r="E757" s="31">
        <v>1996</v>
      </c>
      <c r="F757" s="31" t="s">
        <v>19</v>
      </c>
      <c r="G757" s="25">
        <v>0.0003414351851851851</v>
      </c>
      <c r="H757" s="36">
        <f t="shared" si="142"/>
        <v>0.5687499999999996</v>
      </c>
      <c r="I757">
        <f t="shared" si="143"/>
        <v>54</v>
      </c>
      <c r="J757" s="2" t="str">
        <f t="shared" si="141"/>
        <v>50 метров, вольный стиль, мальчики</v>
      </c>
    </row>
    <row r="758" spans="1:10" ht="15">
      <c r="A758" s="24">
        <v>6</v>
      </c>
      <c r="B758" s="1" t="s">
        <v>152</v>
      </c>
      <c r="C758" s="1" t="s">
        <v>334</v>
      </c>
      <c r="D758" s="1" t="s">
        <v>17</v>
      </c>
      <c r="E758" s="31">
        <v>1997</v>
      </c>
      <c r="F758" s="31" t="s">
        <v>19</v>
      </c>
      <c r="G758" s="25">
        <v>0.00035300925925925924</v>
      </c>
      <c r="H758" s="36">
        <f t="shared" si="142"/>
        <v>0.5687499999999996</v>
      </c>
      <c r="I758">
        <f t="shared" si="143"/>
        <v>54</v>
      </c>
      <c r="J758" s="2" t="str">
        <f t="shared" si="141"/>
        <v>50 метров, вольный стиль, мальчики</v>
      </c>
    </row>
    <row r="759" spans="1:10" ht="15">
      <c r="A759" s="24">
        <v>7</v>
      </c>
      <c r="B759" s="1" t="s">
        <v>372</v>
      </c>
      <c r="C759" s="1" t="s">
        <v>377</v>
      </c>
      <c r="D759" s="1" t="s">
        <v>364</v>
      </c>
      <c r="E759" s="31">
        <v>1997</v>
      </c>
      <c r="F759" s="31" t="s">
        <v>28</v>
      </c>
      <c r="G759" s="25">
        <v>0.0003576388888888889</v>
      </c>
      <c r="H759" s="36">
        <f t="shared" si="142"/>
        <v>0.5687499999999996</v>
      </c>
      <c r="I759">
        <f t="shared" si="143"/>
        <v>54</v>
      </c>
      <c r="J759" s="2" t="str">
        <f t="shared" si="141"/>
        <v>50 метров, вольный стиль, мальчики</v>
      </c>
    </row>
    <row r="760" spans="1:10" ht="15">
      <c r="A760" s="24">
        <v>8</v>
      </c>
      <c r="B760" s="1" t="s">
        <v>113</v>
      </c>
      <c r="C760" s="1" t="s">
        <v>37</v>
      </c>
      <c r="D760" s="1" t="s">
        <v>17</v>
      </c>
      <c r="E760" s="31">
        <v>1998</v>
      </c>
      <c r="F760" s="31" t="s">
        <v>28</v>
      </c>
      <c r="G760" s="25">
        <v>0.00035879629629629635</v>
      </c>
      <c r="H760" s="36">
        <f t="shared" si="142"/>
        <v>0.5687499999999996</v>
      </c>
      <c r="I760">
        <f t="shared" si="143"/>
        <v>54</v>
      </c>
      <c r="J760" s="2" t="str">
        <f t="shared" si="141"/>
        <v>50 метров, вольный стиль, мальчики</v>
      </c>
    </row>
    <row r="761" spans="1:10" ht="15">
      <c r="A761" s="24">
        <v>9</v>
      </c>
      <c r="B761" s="1" t="s">
        <v>467</v>
      </c>
      <c r="C761" s="1" t="s">
        <v>377</v>
      </c>
      <c r="D761" s="1" t="s">
        <v>364</v>
      </c>
      <c r="E761" s="31">
        <v>1997</v>
      </c>
      <c r="F761" s="31" t="s">
        <v>19</v>
      </c>
      <c r="G761" s="25">
        <v>0.00035300925925925924</v>
      </c>
      <c r="H761" s="36">
        <f t="shared" si="142"/>
        <v>0.5687499999999996</v>
      </c>
      <c r="I761">
        <f t="shared" si="143"/>
        <v>54</v>
      </c>
      <c r="J761" s="2" t="str">
        <f t="shared" si="141"/>
        <v>50 метров, вольный стиль, мальчики</v>
      </c>
    </row>
    <row r="764" spans="1:7" ht="18.75">
      <c r="A764" s="32" t="s">
        <v>416</v>
      </c>
      <c r="B764" s="30">
        <f>B750+1</f>
        <v>55</v>
      </c>
      <c r="C764" s="32"/>
      <c r="D764" s="37">
        <f>D750+TIMEVALUE("0:02:00")</f>
        <v>0.5701388888888885</v>
      </c>
      <c r="E764" s="37"/>
      <c r="F764" s="37"/>
      <c r="G764" s="37"/>
    </row>
    <row r="765" spans="1:10" ht="15">
      <c r="A765" t="s">
        <v>403</v>
      </c>
      <c r="B765" t="s">
        <v>404</v>
      </c>
      <c r="C765" t="s">
        <v>0</v>
      </c>
      <c r="D765" t="s">
        <v>1</v>
      </c>
      <c r="E765" t="s">
        <v>405</v>
      </c>
      <c r="F765" t="s">
        <v>3</v>
      </c>
      <c r="G765" t="s">
        <v>406</v>
      </c>
      <c r="H765" t="s">
        <v>456</v>
      </c>
      <c r="I765" t="s">
        <v>457</v>
      </c>
      <c r="J765" t="s">
        <v>458</v>
      </c>
    </row>
    <row r="766" spans="1:10" ht="15">
      <c r="A766" s="24">
        <v>0</v>
      </c>
      <c r="B766" s="1" t="s">
        <v>78</v>
      </c>
      <c r="C766" s="1" t="s">
        <v>54</v>
      </c>
      <c r="D766" s="1" t="s">
        <v>55</v>
      </c>
      <c r="E766" s="31">
        <v>1997</v>
      </c>
      <c r="F766" s="31" t="s">
        <v>19</v>
      </c>
      <c r="G766" s="26">
        <v>0.0003356481481481481</v>
      </c>
      <c r="H766" s="36">
        <f>D764</f>
        <v>0.5701388888888885</v>
      </c>
      <c r="I766">
        <f>B764</f>
        <v>55</v>
      </c>
      <c r="J766" s="2" t="str">
        <f aca="true" t="shared" si="144" ref="J766:J775">J752</f>
        <v>50 метров, вольный стиль, мальчики</v>
      </c>
    </row>
    <row r="767" spans="1:10" ht="15">
      <c r="A767" s="24">
        <v>1</v>
      </c>
      <c r="B767" s="1" t="s">
        <v>270</v>
      </c>
      <c r="C767" s="1" t="s">
        <v>341</v>
      </c>
      <c r="D767" s="1" t="s">
        <v>340</v>
      </c>
      <c r="E767" s="31">
        <v>1995</v>
      </c>
      <c r="F767" s="31" t="s">
        <v>19</v>
      </c>
      <c r="G767" s="25">
        <v>0.00032407407407407406</v>
      </c>
      <c r="H767" s="36">
        <f aca="true" t="shared" si="145" ref="H767:H775">H766</f>
        <v>0.5701388888888885</v>
      </c>
      <c r="I767">
        <f>I766</f>
        <v>55</v>
      </c>
      <c r="J767" s="2" t="str">
        <f t="shared" si="144"/>
        <v>50 метров, вольный стиль, мальчики</v>
      </c>
    </row>
    <row r="768" spans="1:10" ht="15">
      <c r="A768" s="24">
        <v>2</v>
      </c>
      <c r="B768" s="3" t="s">
        <v>123</v>
      </c>
      <c r="C768" s="1" t="s">
        <v>49</v>
      </c>
      <c r="D768" s="1" t="s">
        <v>50</v>
      </c>
      <c r="E768" s="31">
        <v>1995</v>
      </c>
      <c r="F768" s="31" t="s">
        <v>19</v>
      </c>
      <c r="G768" s="25">
        <v>0.000318287037037037</v>
      </c>
      <c r="H768" s="36">
        <f t="shared" si="145"/>
        <v>0.5701388888888885</v>
      </c>
      <c r="I768">
        <f aca="true" t="shared" si="146" ref="I768:I775">I767</f>
        <v>55</v>
      </c>
      <c r="J768" s="2" t="str">
        <f t="shared" si="144"/>
        <v>50 метров, вольный стиль, мальчики</v>
      </c>
    </row>
    <row r="769" spans="1:10" ht="15">
      <c r="A769" s="24">
        <v>3</v>
      </c>
      <c r="B769" s="1" t="s">
        <v>109</v>
      </c>
      <c r="C769" s="1" t="s">
        <v>110</v>
      </c>
      <c r="D769" s="1" t="s">
        <v>17</v>
      </c>
      <c r="E769" s="31">
        <v>1995</v>
      </c>
      <c r="F769" s="31" t="s">
        <v>19</v>
      </c>
      <c r="G769" s="25">
        <v>0.00030671296296296295</v>
      </c>
      <c r="H769" s="36">
        <f t="shared" si="145"/>
        <v>0.5701388888888885</v>
      </c>
      <c r="I769">
        <f t="shared" si="146"/>
        <v>55</v>
      </c>
      <c r="J769" s="2" t="str">
        <f t="shared" si="144"/>
        <v>50 метров, вольный стиль, мальчики</v>
      </c>
    </row>
    <row r="770" spans="1:10" ht="15">
      <c r="A770" s="24">
        <v>4</v>
      </c>
      <c r="B770" s="1" t="s">
        <v>48</v>
      </c>
      <c r="C770" s="1" t="s">
        <v>49</v>
      </c>
      <c r="D770" s="1" t="s">
        <v>50</v>
      </c>
      <c r="E770" s="31">
        <v>1995</v>
      </c>
      <c r="F770" s="31" t="s">
        <v>51</v>
      </c>
      <c r="G770" s="26">
        <v>0.0002951388888888889</v>
      </c>
      <c r="H770" s="36">
        <f t="shared" si="145"/>
        <v>0.5701388888888885</v>
      </c>
      <c r="I770">
        <f t="shared" si="146"/>
        <v>55</v>
      </c>
      <c r="J770" s="2" t="str">
        <f t="shared" si="144"/>
        <v>50 метров, вольный стиль, мальчики</v>
      </c>
    </row>
    <row r="771" spans="1:10" ht="15">
      <c r="A771" s="24">
        <v>5</v>
      </c>
      <c r="B771" s="1" t="s">
        <v>199</v>
      </c>
      <c r="C771" s="1" t="s">
        <v>332</v>
      </c>
      <c r="D771" s="1" t="s">
        <v>331</v>
      </c>
      <c r="E771" s="31">
        <v>1995</v>
      </c>
      <c r="F771" s="31" t="s">
        <v>81</v>
      </c>
      <c r="G771" s="25">
        <v>0.00030092592592592595</v>
      </c>
      <c r="H771" s="36">
        <f t="shared" si="145"/>
        <v>0.5701388888888885</v>
      </c>
      <c r="I771">
        <f t="shared" si="146"/>
        <v>55</v>
      </c>
      <c r="J771" s="2" t="str">
        <f t="shared" si="144"/>
        <v>50 метров, вольный стиль, мальчики</v>
      </c>
    </row>
    <row r="772" spans="1:10" ht="15">
      <c r="A772" s="24">
        <v>6</v>
      </c>
      <c r="B772" s="1" t="s">
        <v>263</v>
      </c>
      <c r="C772" s="1" t="s">
        <v>336</v>
      </c>
      <c r="D772" s="1" t="s">
        <v>335</v>
      </c>
      <c r="E772" s="31">
        <v>1995</v>
      </c>
      <c r="F772" s="31" t="s">
        <v>51</v>
      </c>
      <c r="G772" s="25">
        <v>0.0003125</v>
      </c>
      <c r="H772" s="36">
        <f t="shared" si="145"/>
        <v>0.5701388888888885</v>
      </c>
      <c r="I772">
        <f t="shared" si="146"/>
        <v>55</v>
      </c>
      <c r="J772" s="2" t="str">
        <f t="shared" si="144"/>
        <v>50 метров, вольный стиль, мальчики</v>
      </c>
    </row>
    <row r="773" spans="1:10" ht="15">
      <c r="A773" s="24">
        <v>7</v>
      </c>
      <c r="B773" s="1" t="s">
        <v>224</v>
      </c>
      <c r="C773" s="1" t="s">
        <v>228</v>
      </c>
      <c r="D773" s="1" t="s">
        <v>339</v>
      </c>
      <c r="E773" s="31">
        <v>1995</v>
      </c>
      <c r="F773" s="31" t="s">
        <v>51</v>
      </c>
      <c r="G773" s="25">
        <v>0.00032060185185185186</v>
      </c>
      <c r="H773" s="36">
        <f t="shared" si="145"/>
        <v>0.5701388888888885</v>
      </c>
      <c r="I773">
        <f t="shared" si="146"/>
        <v>55</v>
      </c>
      <c r="J773" s="2" t="str">
        <f t="shared" si="144"/>
        <v>50 метров, вольный стиль, мальчики</v>
      </c>
    </row>
    <row r="774" spans="1:10" ht="15">
      <c r="A774" s="24">
        <v>8</v>
      </c>
      <c r="B774" s="1" t="s">
        <v>23</v>
      </c>
      <c r="C774" s="1" t="s">
        <v>24</v>
      </c>
      <c r="D774" s="1" t="s">
        <v>25</v>
      </c>
      <c r="E774" s="31">
        <v>1995</v>
      </c>
      <c r="F774" s="31" t="s">
        <v>19</v>
      </c>
      <c r="G774" s="25">
        <v>0.0003356481481481481</v>
      </c>
      <c r="H774" s="36">
        <f t="shared" si="145"/>
        <v>0.5701388888888885</v>
      </c>
      <c r="I774">
        <f t="shared" si="146"/>
        <v>55</v>
      </c>
      <c r="J774" s="2" t="str">
        <f t="shared" si="144"/>
        <v>50 метров, вольный стиль, мальчики</v>
      </c>
    </row>
    <row r="775" spans="1:10" ht="15">
      <c r="A775" s="24">
        <v>9</v>
      </c>
      <c r="B775" s="1"/>
      <c r="C775" s="1"/>
      <c r="D775" s="1"/>
      <c r="E775" s="31"/>
      <c r="F775" s="31"/>
      <c r="G775" s="25"/>
      <c r="H775" s="36">
        <f t="shared" si="145"/>
        <v>0.5701388888888885</v>
      </c>
      <c r="I775">
        <f t="shared" si="146"/>
        <v>55</v>
      </c>
      <c r="J775" s="2" t="str">
        <f t="shared" si="144"/>
        <v>50 метров, вольный стиль, мальчики</v>
      </c>
    </row>
    <row r="776" spans="1:7" ht="21">
      <c r="A776" s="39" t="s">
        <v>434</v>
      </c>
      <c r="B776" s="39"/>
      <c r="C776" s="39"/>
      <c r="D776" s="39"/>
      <c r="E776" s="39"/>
      <c r="F776" s="39"/>
      <c r="G776" s="39"/>
    </row>
    <row r="777" spans="1:7" ht="21">
      <c r="A777" s="39" t="s">
        <v>437</v>
      </c>
      <c r="B777" s="39"/>
      <c r="C777" s="39"/>
      <c r="D777" s="39"/>
      <c r="E777" s="39"/>
      <c r="F777" s="39"/>
      <c r="G777" s="39"/>
    </row>
    <row r="778" spans="1:7" ht="18.75">
      <c r="A778" s="32" t="s">
        <v>416</v>
      </c>
      <c r="B778" s="30">
        <f>B764+1</f>
        <v>56</v>
      </c>
      <c r="C778" s="32"/>
      <c r="D778" s="37">
        <f>D764+TIMEVALUE("1:00:00")</f>
        <v>0.6118055555555552</v>
      </c>
      <c r="E778" s="37"/>
      <c r="F778" s="37"/>
      <c r="G778" s="37"/>
    </row>
    <row r="779" spans="1:10" ht="15">
      <c r="A779" t="s">
        <v>403</v>
      </c>
      <c r="B779" t="s">
        <v>404</v>
      </c>
      <c r="C779" t="s">
        <v>0</v>
      </c>
      <c r="D779" t="s">
        <v>1</v>
      </c>
      <c r="E779" t="s">
        <v>405</v>
      </c>
      <c r="F779" t="s">
        <v>3</v>
      </c>
      <c r="G779" t="s">
        <v>406</v>
      </c>
      <c r="H779" t="s">
        <v>456</v>
      </c>
      <c r="I779" t="s">
        <v>457</v>
      </c>
      <c r="J779" t="s">
        <v>458</v>
      </c>
    </row>
    <row r="780" spans="1:10" ht="15">
      <c r="A780" s="24">
        <v>0</v>
      </c>
      <c r="B780" s="1"/>
      <c r="C780" s="1"/>
      <c r="D780" s="1"/>
      <c r="E780" s="31"/>
      <c r="F780" s="31"/>
      <c r="G780" s="26"/>
      <c r="H780" s="36">
        <f>D778</f>
        <v>0.6118055555555552</v>
      </c>
      <c r="I780">
        <f>B778</f>
        <v>56</v>
      </c>
      <c r="J780" s="2" t="str">
        <f>A777</f>
        <v>100 метров, баттерфляй, девочки</v>
      </c>
    </row>
    <row r="781" spans="1:10" ht="15">
      <c r="A781" s="24">
        <v>1</v>
      </c>
      <c r="B781" s="1"/>
      <c r="C781" s="1"/>
      <c r="D781" s="1"/>
      <c r="E781" s="31"/>
      <c r="F781" s="31"/>
      <c r="G781" s="25"/>
      <c r="H781" s="36">
        <f aca="true" t="shared" si="147" ref="H781:H789">H780</f>
        <v>0.6118055555555552</v>
      </c>
      <c r="I781">
        <f>I780</f>
        <v>56</v>
      </c>
      <c r="J781" s="2" t="str">
        <f>J780</f>
        <v>100 метров, баттерфляй, девочки</v>
      </c>
    </row>
    <row r="782" spans="1:10" ht="15">
      <c r="A782" s="24">
        <v>2</v>
      </c>
      <c r="B782" s="1"/>
      <c r="C782" s="1"/>
      <c r="D782" s="1"/>
      <c r="E782" s="31"/>
      <c r="F782" s="31"/>
      <c r="G782" s="25"/>
      <c r="H782" s="36">
        <f t="shared" si="147"/>
        <v>0.6118055555555552</v>
      </c>
      <c r="I782">
        <f aca="true" t="shared" si="148" ref="I782:I789">I781</f>
        <v>56</v>
      </c>
      <c r="J782" s="2" t="str">
        <f aca="true" t="shared" si="149" ref="J782:J789">J781</f>
        <v>100 метров, баттерфляй, девочки</v>
      </c>
    </row>
    <row r="783" spans="1:10" ht="15">
      <c r="A783" s="24">
        <v>3</v>
      </c>
      <c r="B783" s="1" t="s">
        <v>56</v>
      </c>
      <c r="C783" s="1" t="s">
        <v>24</v>
      </c>
      <c r="D783" s="1" t="s">
        <v>25</v>
      </c>
      <c r="E783" s="31">
        <v>2002</v>
      </c>
      <c r="F783" s="31" t="s">
        <v>30</v>
      </c>
      <c r="G783" s="25">
        <v>0.0012268518518518518</v>
      </c>
      <c r="H783" s="36">
        <f t="shared" si="147"/>
        <v>0.6118055555555552</v>
      </c>
      <c r="I783">
        <f t="shared" si="148"/>
        <v>56</v>
      </c>
      <c r="J783" s="2" t="str">
        <f t="shared" si="149"/>
        <v>100 метров, баттерфляй, девочки</v>
      </c>
    </row>
    <row r="784" spans="1:10" ht="15">
      <c r="A784" s="24">
        <v>4</v>
      </c>
      <c r="B784" s="3" t="s">
        <v>219</v>
      </c>
      <c r="C784" s="1" t="s">
        <v>228</v>
      </c>
      <c r="D784" s="1" t="s">
        <v>339</v>
      </c>
      <c r="E784" s="31">
        <v>1995</v>
      </c>
      <c r="F784" s="31" t="s">
        <v>51</v>
      </c>
      <c r="G784" s="25">
        <v>0.0008449074074074075</v>
      </c>
      <c r="H784" s="36">
        <f t="shared" si="147"/>
        <v>0.6118055555555552</v>
      </c>
      <c r="I784">
        <f t="shared" si="148"/>
        <v>56</v>
      </c>
      <c r="J784" s="2" t="str">
        <f t="shared" si="149"/>
        <v>100 метров, баттерфляй, девочки</v>
      </c>
    </row>
    <row r="785" spans="1:10" ht="15">
      <c r="A785" s="24">
        <v>5</v>
      </c>
      <c r="B785" s="1" t="s">
        <v>141</v>
      </c>
      <c r="C785" s="1" t="s">
        <v>334</v>
      </c>
      <c r="D785" s="1" t="s">
        <v>17</v>
      </c>
      <c r="E785" s="31">
        <v>1998</v>
      </c>
      <c r="F785" s="31" t="s">
        <v>28</v>
      </c>
      <c r="G785" s="25">
        <v>0.0009490740740740741</v>
      </c>
      <c r="H785" s="36">
        <f t="shared" si="147"/>
        <v>0.6118055555555552</v>
      </c>
      <c r="I785">
        <f t="shared" si="148"/>
        <v>56</v>
      </c>
      <c r="J785" s="2" t="str">
        <f t="shared" si="149"/>
        <v>100 метров, баттерфляй, девочки</v>
      </c>
    </row>
    <row r="786" spans="1:10" ht="15">
      <c r="A786" s="24">
        <v>6</v>
      </c>
      <c r="B786" s="1"/>
      <c r="C786" s="1"/>
      <c r="D786" s="1"/>
      <c r="E786" s="31"/>
      <c r="F786" s="31"/>
      <c r="G786" s="25"/>
      <c r="H786" s="36">
        <f t="shared" si="147"/>
        <v>0.6118055555555552</v>
      </c>
      <c r="I786">
        <f t="shared" si="148"/>
        <v>56</v>
      </c>
      <c r="J786" s="2" t="str">
        <f t="shared" si="149"/>
        <v>100 метров, баттерфляй, девочки</v>
      </c>
    </row>
    <row r="787" spans="1:10" ht="15">
      <c r="A787" s="24">
        <v>7</v>
      </c>
      <c r="B787" s="1"/>
      <c r="C787" s="1"/>
      <c r="D787" s="1"/>
      <c r="E787" s="31"/>
      <c r="F787" s="31"/>
      <c r="G787" s="25"/>
      <c r="H787" s="36">
        <f t="shared" si="147"/>
        <v>0.6118055555555552</v>
      </c>
      <c r="I787">
        <f t="shared" si="148"/>
        <v>56</v>
      </c>
      <c r="J787" s="2" t="str">
        <f t="shared" si="149"/>
        <v>100 метров, баттерфляй, девочки</v>
      </c>
    </row>
    <row r="788" spans="1:10" ht="15">
      <c r="A788" s="24">
        <v>8</v>
      </c>
      <c r="B788" s="1"/>
      <c r="C788" s="1"/>
      <c r="D788" s="1"/>
      <c r="E788" s="31"/>
      <c r="F788" s="31"/>
      <c r="G788" s="25"/>
      <c r="H788" s="36">
        <f t="shared" si="147"/>
        <v>0.6118055555555552</v>
      </c>
      <c r="I788">
        <f t="shared" si="148"/>
        <v>56</v>
      </c>
      <c r="J788" s="2" t="str">
        <f t="shared" si="149"/>
        <v>100 метров, баттерфляй, девочки</v>
      </c>
    </row>
    <row r="789" spans="1:10" ht="15">
      <c r="A789" s="24">
        <v>9</v>
      </c>
      <c r="B789" s="1"/>
      <c r="C789" s="1"/>
      <c r="D789" s="1"/>
      <c r="E789" s="31"/>
      <c r="F789" s="31"/>
      <c r="G789" s="25"/>
      <c r="H789" s="36">
        <f t="shared" si="147"/>
        <v>0.6118055555555552</v>
      </c>
      <c r="I789">
        <f t="shared" si="148"/>
        <v>56</v>
      </c>
      <c r="J789" s="2" t="str">
        <f t="shared" si="149"/>
        <v>100 метров, баттерфляй, девочки</v>
      </c>
    </row>
    <row r="791" spans="1:7" ht="21">
      <c r="A791" s="39" t="s">
        <v>438</v>
      </c>
      <c r="B791" s="39"/>
      <c r="C791" s="39"/>
      <c r="D791" s="39"/>
      <c r="E791" s="39"/>
      <c r="F791" s="39"/>
      <c r="G791" s="39"/>
    </row>
    <row r="792" spans="1:7" ht="18.75">
      <c r="A792" s="32" t="s">
        <v>416</v>
      </c>
      <c r="B792" s="30">
        <f>B778+1</f>
        <v>57</v>
      </c>
      <c r="C792" s="32"/>
      <c r="D792" s="37">
        <f>D778+TIMEVALUE("0:03:00")</f>
        <v>0.6138888888888885</v>
      </c>
      <c r="E792" s="37"/>
      <c r="F792" s="37"/>
      <c r="G792" s="37"/>
    </row>
    <row r="793" spans="1:10" ht="15">
      <c r="A793" t="s">
        <v>403</v>
      </c>
      <c r="B793" t="s">
        <v>404</v>
      </c>
      <c r="C793" t="s">
        <v>0</v>
      </c>
      <c r="D793" t="s">
        <v>1</v>
      </c>
      <c r="E793" t="s">
        <v>405</v>
      </c>
      <c r="F793" t="s">
        <v>3</v>
      </c>
      <c r="G793" t="s">
        <v>406</v>
      </c>
      <c r="H793" t="s">
        <v>456</v>
      </c>
      <c r="I793" t="s">
        <v>457</v>
      </c>
      <c r="J793" t="s">
        <v>458</v>
      </c>
    </row>
    <row r="794" spans="1:10" ht="15">
      <c r="A794" s="24">
        <v>0</v>
      </c>
      <c r="B794" s="1"/>
      <c r="C794" s="1"/>
      <c r="D794" s="1"/>
      <c r="E794" s="31"/>
      <c r="F794" s="31"/>
      <c r="G794" s="25"/>
      <c r="H794" s="36">
        <f>D792</f>
        <v>0.6138888888888885</v>
      </c>
      <c r="I794">
        <f>B792</f>
        <v>57</v>
      </c>
      <c r="J794" s="2" t="str">
        <f>A791</f>
        <v>100 метров, баттерфляй, мальчики</v>
      </c>
    </row>
    <row r="795" spans="1:10" ht="15">
      <c r="A795" s="24">
        <v>1</v>
      </c>
      <c r="B795" s="1"/>
      <c r="C795" s="1"/>
      <c r="D795" s="1"/>
      <c r="E795" s="31"/>
      <c r="F795" s="31"/>
      <c r="G795" s="25"/>
      <c r="H795" s="36">
        <f aca="true" t="shared" si="150" ref="H795:H803">H794</f>
        <v>0.6138888888888885</v>
      </c>
      <c r="I795">
        <f>I794</f>
        <v>57</v>
      </c>
      <c r="J795" s="2" t="str">
        <f>J794</f>
        <v>100 метров, баттерфляй, мальчики</v>
      </c>
    </row>
    <row r="796" spans="1:10" ht="15">
      <c r="A796" s="24">
        <v>2</v>
      </c>
      <c r="B796" s="1" t="s">
        <v>384</v>
      </c>
      <c r="C796" s="1" t="s">
        <v>380</v>
      </c>
      <c r="D796" s="1" t="s">
        <v>392</v>
      </c>
      <c r="E796" s="31">
        <v>1998</v>
      </c>
      <c r="F796" s="31" t="s">
        <v>28</v>
      </c>
      <c r="G796" s="25">
        <v>0.0009375000000000001</v>
      </c>
      <c r="H796" s="36">
        <f t="shared" si="150"/>
        <v>0.6138888888888885</v>
      </c>
      <c r="I796">
        <f aca="true" t="shared" si="151" ref="I796:I803">I795</f>
        <v>57</v>
      </c>
      <c r="J796" s="2" t="str">
        <f aca="true" t="shared" si="152" ref="J796:J803">J795</f>
        <v>100 метров, баттерфляй, мальчики</v>
      </c>
    </row>
    <row r="797" spans="1:10" ht="15">
      <c r="A797" s="24">
        <v>3</v>
      </c>
      <c r="B797" s="1" t="s">
        <v>352</v>
      </c>
      <c r="C797" s="1" t="s">
        <v>104</v>
      </c>
      <c r="D797" s="1" t="s">
        <v>130</v>
      </c>
      <c r="E797" s="31">
        <v>1996</v>
      </c>
      <c r="F797" s="31" t="s">
        <v>28</v>
      </c>
      <c r="G797" s="25">
        <v>0.0009050925925925924</v>
      </c>
      <c r="H797" s="36">
        <f t="shared" si="150"/>
        <v>0.6138888888888885</v>
      </c>
      <c r="I797">
        <f t="shared" si="151"/>
        <v>57</v>
      </c>
      <c r="J797" s="2" t="str">
        <f t="shared" si="152"/>
        <v>100 метров, баттерфляй, мальчики</v>
      </c>
    </row>
    <row r="798" spans="1:10" ht="15">
      <c r="A798" s="24">
        <v>4</v>
      </c>
      <c r="B798" s="1" t="s">
        <v>67</v>
      </c>
      <c r="C798" s="1" t="s">
        <v>60</v>
      </c>
      <c r="D798" s="1" t="s">
        <v>338</v>
      </c>
      <c r="E798" s="31">
        <v>1998</v>
      </c>
      <c r="F798" s="31" t="s">
        <v>19</v>
      </c>
      <c r="G798" s="25">
        <v>0.0008215277777777778</v>
      </c>
      <c r="H798" s="36">
        <f t="shared" si="150"/>
        <v>0.6138888888888885</v>
      </c>
      <c r="I798">
        <f t="shared" si="151"/>
        <v>57</v>
      </c>
      <c r="J798" s="2" t="str">
        <f t="shared" si="152"/>
        <v>100 метров, баттерфляй, мальчики</v>
      </c>
    </row>
    <row r="799" spans="1:10" ht="15">
      <c r="A799" s="24">
        <v>5</v>
      </c>
      <c r="B799" s="1" t="s">
        <v>372</v>
      </c>
      <c r="C799" s="1" t="s">
        <v>377</v>
      </c>
      <c r="D799" s="1" t="s">
        <v>364</v>
      </c>
      <c r="E799" s="31">
        <v>1997</v>
      </c>
      <c r="F799" s="31" t="s">
        <v>28</v>
      </c>
      <c r="G799" s="25">
        <v>0.0008680555555555555</v>
      </c>
      <c r="H799" s="36">
        <f t="shared" si="150"/>
        <v>0.6138888888888885</v>
      </c>
      <c r="I799">
        <f t="shared" si="151"/>
        <v>57</v>
      </c>
      <c r="J799" s="2" t="str">
        <f t="shared" si="152"/>
        <v>100 метров, баттерфляй, мальчики</v>
      </c>
    </row>
    <row r="800" spans="1:10" ht="15">
      <c r="A800" s="24">
        <v>6</v>
      </c>
      <c r="B800" s="1" t="s">
        <v>27</v>
      </c>
      <c r="C800" s="1" t="s">
        <v>24</v>
      </c>
      <c r="D800" s="1" t="s">
        <v>25</v>
      </c>
      <c r="E800" s="31">
        <v>1998</v>
      </c>
      <c r="F800" s="31" t="s">
        <v>28</v>
      </c>
      <c r="G800" s="25">
        <v>0.0009259259259259259</v>
      </c>
      <c r="H800" s="36">
        <f t="shared" si="150"/>
        <v>0.6138888888888885</v>
      </c>
      <c r="I800">
        <f t="shared" si="151"/>
        <v>57</v>
      </c>
      <c r="J800" s="2" t="str">
        <f t="shared" si="152"/>
        <v>100 метров, баттерфляй, мальчики</v>
      </c>
    </row>
    <row r="801" spans="1:10" ht="15">
      <c r="A801" s="24">
        <v>7</v>
      </c>
      <c r="B801" s="1" t="s">
        <v>182</v>
      </c>
      <c r="C801" s="1" t="s">
        <v>337</v>
      </c>
      <c r="D801" s="1" t="s">
        <v>175</v>
      </c>
      <c r="E801" s="31">
        <v>1997</v>
      </c>
      <c r="F801" s="31" t="s">
        <v>28</v>
      </c>
      <c r="G801" s="25">
        <v>0.0009490740740740741</v>
      </c>
      <c r="H801" s="36">
        <f t="shared" si="150"/>
        <v>0.6138888888888885</v>
      </c>
      <c r="I801">
        <f t="shared" si="151"/>
        <v>57</v>
      </c>
      <c r="J801" s="2" t="str">
        <f t="shared" si="152"/>
        <v>100 метров, баттерфляй, мальчики</v>
      </c>
    </row>
    <row r="802" spans="1:10" ht="15">
      <c r="A802" s="24">
        <v>8</v>
      </c>
      <c r="B802" s="1"/>
      <c r="C802" s="1"/>
      <c r="D802" s="1"/>
      <c r="E802" s="31"/>
      <c r="F802" s="31"/>
      <c r="G802" s="25"/>
      <c r="H802" s="36">
        <f t="shared" si="150"/>
        <v>0.6138888888888885</v>
      </c>
      <c r="I802">
        <f t="shared" si="151"/>
        <v>57</v>
      </c>
      <c r="J802" s="2" t="str">
        <f t="shared" si="152"/>
        <v>100 метров, баттерфляй, мальчики</v>
      </c>
    </row>
    <row r="803" spans="1:10" ht="15">
      <c r="A803" s="24">
        <v>9</v>
      </c>
      <c r="B803" s="1"/>
      <c r="C803" s="1"/>
      <c r="D803" s="1"/>
      <c r="E803" s="31"/>
      <c r="F803" s="31"/>
      <c r="G803" s="25"/>
      <c r="H803" s="36">
        <f t="shared" si="150"/>
        <v>0.6138888888888885</v>
      </c>
      <c r="I803">
        <f t="shared" si="151"/>
        <v>57</v>
      </c>
      <c r="J803" s="2" t="str">
        <f t="shared" si="152"/>
        <v>100 метров, баттерфляй, мальчики</v>
      </c>
    </row>
    <row r="804" spans="1:7" ht="15">
      <c r="A804" s="24"/>
      <c r="B804" s="1"/>
      <c r="C804" s="1"/>
      <c r="D804" s="1"/>
      <c r="E804" s="31"/>
      <c r="F804" s="31"/>
      <c r="G804" s="25"/>
    </row>
    <row r="805" spans="1:7" ht="15">
      <c r="A805" s="24"/>
      <c r="B805" s="1"/>
      <c r="C805" s="1"/>
      <c r="D805" s="1"/>
      <c r="E805" s="31"/>
      <c r="F805" s="31"/>
      <c r="G805" s="25"/>
    </row>
    <row r="806" spans="1:7" ht="18.75">
      <c r="A806" s="32" t="s">
        <v>416</v>
      </c>
      <c r="B806" s="30">
        <f>B792+1</f>
        <v>58</v>
      </c>
      <c r="C806" s="32"/>
      <c r="D806" s="37">
        <f>D792+TIMEVALUE("0:03:00")</f>
        <v>0.6159722222222218</v>
      </c>
      <c r="E806" s="37"/>
      <c r="F806" s="37"/>
      <c r="G806" s="37"/>
    </row>
    <row r="807" spans="1:10" ht="15">
      <c r="A807" t="s">
        <v>403</v>
      </c>
      <c r="B807" t="s">
        <v>404</v>
      </c>
      <c r="C807" t="s">
        <v>0</v>
      </c>
      <c r="D807" t="s">
        <v>1</v>
      </c>
      <c r="E807" t="s">
        <v>405</v>
      </c>
      <c r="F807" t="s">
        <v>3</v>
      </c>
      <c r="G807" t="s">
        <v>406</v>
      </c>
      <c r="H807" t="s">
        <v>456</v>
      </c>
      <c r="I807" t="s">
        <v>457</v>
      </c>
      <c r="J807" t="s">
        <v>458</v>
      </c>
    </row>
    <row r="808" spans="1:10" ht="15">
      <c r="A808" s="24">
        <v>0</v>
      </c>
      <c r="B808" s="1"/>
      <c r="C808" s="1"/>
      <c r="D808" s="1"/>
      <c r="E808" s="31"/>
      <c r="F808" s="31"/>
      <c r="G808" s="25"/>
      <c r="H808" s="36">
        <f>D806</f>
        <v>0.6159722222222218</v>
      </c>
      <c r="I808">
        <f>B806</f>
        <v>58</v>
      </c>
      <c r="J808" s="2" t="str">
        <f aca="true" t="shared" si="153" ref="J808:J817">J794</f>
        <v>100 метров, баттерфляй, мальчики</v>
      </c>
    </row>
    <row r="809" spans="1:10" ht="15">
      <c r="A809" s="24">
        <v>1</v>
      </c>
      <c r="B809" s="1"/>
      <c r="C809" s="1"/>
      <c r="D809" s="1"/>
      <c r="E809" s="31"/>
      <c r="F809" s="31"/>
      <c r="G809" s="25"/>
      <c r="H809" s="36">
        <f aca="true" t="shared" si="154" ref="H809:H817">H808</f>
        <v>0.6159722222222218</v>
      </c>
      <c r="I809">
        <f>I808</f>
        <v>58</v>
      </c>
      <c r="J809" s="2" t="str">
        <f t="shared" si="153"/>
        <v>100 метров, баттерфляй, мальчики</v>
      </c>
    </row>
    <row r="810" spans="1:10" ht="15">
      <c r="A810" s="24">
        <v>2</v>
      </c>
      <c r="B810" s="3" t="s">
        <v>226</v>
      </c>
      <c r="C810" s="1" t="s">
        <v>228</v>
      </c>
      <c r="D810" s="1" t="s">
        <v>339</v>
      </c>
      <c r="E810" s="31">
        <v>1995</v>
      </c>
      <c r="F810" s="31" t="s">
        <v>81</v>
      </c>
      <c r="G810" s="25">
        <v>0.000787037037037037</v>
      </c>
      <c r="H810" s="36">
        <f t="shared" si="154"/>
        <v>0.6159722222222218</v>
      </c>
      <c r="I810">
        <f aca="true" t="shared" si="155" ref="I810:I817">I809</f>
        <v>58</v>
      </c>
      <c r="J810" s="2" t="str">
        <f t="shared" si="153"/>
        <v>100 метров, баттерфляй, мальчики</v>
      </c>
    </row>
    <row r="811" spans="1:10" ht="15">
      <c r="A811" s="24">
        <v>3</v>
      </c>
      <c r="B811" s="1" t="s">
        <v>23</v>
      </c>
      <c r="C811" s="1" t="s">
        <v>24</v>
      </c>
      <c r="D811" s="1" t="s">
        <v>25</v>
      </c>
      <c r="E811" s="31">
        <v>1995</v>
      </c>
      <c r="F811" s="31" t="s">
        <v>19</v>
      </c>
      <c r="G811" s="25">
        <v>0.000775462962962963</v>
      </c>
      <c r="H811" s="36">
        <f t="shared" si="154"/>
        <v>0.6159722222222218</v>
      </c>
      <c r="I811">
        <f t="shared" si="155"/>
        <v>58</v>
      </c>
      <c r="J811" s="2" t="str">
        <f t="shared" si="153"/>
        <v>100 метров, баттерфляй, мальчики</v>
      </c>
    </row>
    <row r="812" spans="1:10" ht="15">
      <c r="A812" s="24">
        <v>4</v>
      </c>
      <c r="B812" s="1" t="s">
        <v>48</v>
      </c>
      <c r="C812" s="1" t="s">
        <v>49</v>
      </c>
      <c r="D812" s="1" t="s">
        <v>50</v>
      </c>
      <c r="E812" s="31">
        <v>1995</v>
      </c>
      <c r="F812" s="31" t="s">
        <v>51</v>
      </c>
      <c r="G812" s="26">
        <v>0.0006944444444444445</v>
      </c>
      <c r="H812" s="36">
        <f t="shared" si="154"/>
        <v>0.6159722222222218</v>
      </c>
      <c r="I812">
        <f t="shared" si="155"/>
        <v>58</v>
      </c>
      <c r="J812" s="2" t="str">
        <f t="shared" si="153"/>
        <v>100 метров, баттерфляй, мальчики</v>
      </c>
    </row>
    <row r="813" spans="1:10" ht="15">
      <c r="A813" s="24">
        <v>5</v>
      </c>
      <c r="B813" s="1" t="s">
        <v>295</v>
      </c>
      <c r="C813" s="1" t="s">
        <v>272</v>
      </c>
      <c r="D813" s="1" t="s">
        <v>17</v>
      </c>
      <c r="E813" s="31">
        <v>1995</v>
      </c>
      <c r="F813" s="31" t="s">
        <v>19</v>
      </c>
      <c r="G813" s="25">
        <v>0.0007619212962962962</v>
      </c>
      <c r="H813" s="36">
        <f t="shared" si="154"/>
        <v>0.6159722222222218</v>
      </c>
      <c r="I813">
        <f t="shared" si="155"/>
        <v>58</v>
      </c>
      <c r="J813" s="2" t="str">
        <f t="shared" si="153"/>
        <v>100 метров, баттерфляй, мальчики</v>
      </c>
    </row>
    <row r="814" spans="1:10" ht="15">
      <c r="A814" s="24">
        <v>6</v>
      </c>
      <c r="B814" s="1" t="s">
        <v>223</v>
      </c>
      <c r="C814" s="1" t="s">
        <v>228</v>
      </c>
      <c r="D814" s="1" t="s">
        <v>339</v>
      </c>
      <c r="E814" s="31">
        <v>1995</v>
      </c>
      <c r="F814" s="31" t="s">
        <v>51</v>
      </c>
      <c r="G814" s="25">
        <v>0.0007812499999999999</v>
      </c>
      <c r="H814" s="36">
        <f t="shared" si="154"/>
        <v>0.6159722222222218</v>
      </c>
      <c r="I814">
        <f t="shared" si="155"/>
        <v>58</v>
      </c>
      <c r="J814" s="2" t="str">
        <f t="shared" si="153"/>
        <v>100 метров, баттерфляй, мальчики</v>
      </c>
    </row>
    <row r="815" spans="1:10" ht="15">
      <c r="A815" s="24">
        <v>7</v>
      </c>
      <c r="B815" s="1"/>
      <c r="C815" s="1"/>
      <c r="D815" s="1"/>
      <c r="E815" s="31"/>
      <c r="F815" s="31"/>
      <c r="G815" s="25"/>
      <c r="H815" s="36">
        <f t="shared" si="154"/>
        <v>0.6159722222222218</v>
      </c>
      <c r="I815">
        <f t="shared" si="155"/>
        <v>58</v>
      </c>
      <c r="J815" s="2" t="str">
        <f t="shared" si="153"/>
        <v>100 метров, баттерфляй, мальчики</v>
      </c>
    </row>
    <row r="816" spans="1:10" ht="15">
      <c r="A816" s="24">
        <v>8</v>
      </c>
      <c r="B816" s="1"/>
      <c r="C816" s="1"/>
      <c r="D816" s="1"/>
      <c r="E816" s="31"/>
      <c r="F816" s="31"/>
      <c r="G816" s="25"/>
      <c r="H816" s="36">
        <f t="shared" si="154"/>
        <v>0.6159722222222218</v>
      </c>
      <c r="I816">
        <f t="shared" si="155"/>
        <v>58</v>
      </c>
      <c r="J816" s="2" t="str">
        <f t="shared" si="153"/>
        <v>100 метров, баттерфляй, мальчики</v>
      </c>
    </row>
    <row r="817" spans="1:10" ht="15">
      <c r="A817" s="24">
        <v>9</v>
      </c>
      <c r="B817" s="1"/>
      <c r="C817" s="1"/>
      <c r="D817" s="1"/>
      <c r="E817" s="31"/>
      <c r="F817" s="31"/>
      <c r="G817" s="25"/>
      <c r="H817" s="36">
        <f t="shared" si="154"/>
        <v>0.6159722222222218</v>
      </c>
      <c r="I817">
        <f t="shared" si="155"/>
        <v>58</v>
      </c>
      <c r="J817" s="2" t="str">
        <f t="shared" si="153"/>
        <v>100 метров, баттерфляй, мальчики</v>
      </c>
    </row>
    <row r="819" spans="1:7" ht="21">
      <c r="A819" s="39" t="s">
        <v>428</v>
      </c>
      <c r="B819" s="39"/>
      <c r="C819" s="39"/>
      <c r="D819" s="39"/>
      <c r="E819" s="39"/>
      <c r="F819" s="39"/>
      <c r="G819" s="39"/>
    </row>
    <row r="820" spans="1:7" ht="18.75">
      <c r="A820" s="32" t="s">
        <v>416</v>
      </c>
      <c r="B820" s="30">
        <f>B806+1</f>
        <v>59</v>
      </c>
      <c r="C820" s="32"/>
      <c r="D820" s="37">
        <f>D806+TIMEVALUE("0:03:00")</f>
        <v>0.6180555555555551</v>
      </c>
      <c r="E820" s="37"/>
      <c r="F820" s="37"/>
      <c r="G820" s="37"/>
    </row>
    <row r="821" spans="1:10" ht="15">
      <c r="A821" t="s">
        <v>403</v>
      </c>
      <c r="B821" t="s">
        <v>404</v>
      </c>
      <c r="C821" t="s">
        <v>0</v>
      </c>
      <c r="D821" t="s">
        <v>1</v>
      </c>
      <c r="E821" t="s">
        <v>405</v>
      </c>
      <c r="F821" t="s">
        <v>3</v>
      </c>
      <c r="G821" t="s">
        <v>406</v>
      </c>
      <c r="H821" t="s">
        <v>456</v>
      </c>
      <c r="I821" t="s">
        <v>457</v>
      </c>
      <c r="J821" t="s">
        <v>458</v>
      </c>
    </row>
    <row r="822" spans="1:10" ht="15">
      <c r="A822" s="24">
        <v>0</v>
      </c>
      <c r="B822" s="1" t="s">
        <v>124</v>
      </c>
      <c r="C822" s="1" t="s">
        <v>24</v>
      </c>
      <c r="D822" s="1" t="s">
        <v>25</v>
      </c>
      <c r="E822" s="31">
        <v>2001</v>
      </c>
      <c r="F822" s="31" t="s">
        <v>33</v>
      </c>
      <c r="G822" s="25">
        <v>0.0012731481481481483</v>
      </c>
      <c r="H822" s="36">
        <f>D820</f>
        <v>0.6180555555555551</v>
      </c>
      <c r="I822">
        <f>B820</f>
        <v>59</v>
      </c>
      <c r="J822" s="2" t="str">
        <f>A819</f>
        <v>100 метров, на спине, девочки</v>
      </c>
    </row>
    <row r="823" spans="1:10" ht="15">
      <c r="A823" s="24">
        <v>1</v>
      </c>
      <c r="B823" s="1" t="s">
        <v>294</v>
      </c>
      <c r="C823" s="1" t="s">
        <v>49</v>
      </c>
      <c r="D823" s="1" t="s">
        <v>290</v>
      </c>
      <c r="E823" s="31">
        <v>2001</v>
      </c>
      <c r="F823" s="31" t="s">
        <v>30</v>
      </c>
      <c r="G823" s="25">
        <v>0.0010879629629629629</v>
      </c>
      <c r="H823" s="36">
        <f aca="true" t="shared" si="156" ref="H823:H831">H822</f>
        <v>0.6180555555555551</v>
      </c>
      <c r="I823">
        <f>I822</f>
        <v>59</v>
      </c>
      <c r="J823" s="2" t="str">
        <f>J822</f>
        <v>100 метров, на спине, девочки</v>
      </c>
    </row>
    <row r="824" spans="1:10" ht="15">
      <c r="A824" s="24">
        <v>2</v>
      </c>
      <c r="B824" s="1" t="s">
        <v>349</v>
      </c>
      <c r="C824" s="1" t="s">
        <v>129</v>
      </c>
      <c r="D824" s="1" t="s">
        <v>333</v>
      </c>
      <c r="E824" s="31">
        <v>1998</v>
      </c>
      <c r="F824" s="31" t="s">
        <v>28</v>
      </c>
      <c r="G824" s="25">
        <v>0.0010300925925925926</v>
      </c>
      <c r="H824" s="36">
        <f t="shared" si="156"/>
        <v>0.6180555555555551</v>
      </c>
      <c r="I824">
        <f aca="true" t="shared" si="157" ref="I824:I831">I823</f>
        <v>59</v>
      </c>
      <c r="J824" s="2" t="str">
        <f aca="true" t="shared" si="158" ref="J824:J831">J823</f>
        <v>100 метров, на спине, девочки</v>
      </c>
    </row>
    <row r="825" spans="1:10" ht="15">
      <c r="A825" s="24">
        <v>3</v>
      </c>
      <c r="B825" s="1" t="s">
        <v>386</v>
      </c>
      <c r="C825" s="1" t="s">
        <v>380</v>
      </c>
      <c r="D825" s="1" t="s">
        <v>392</v>
      </c>
      <c r="E825" s="31">
        <v>1999</v>
      </c>
      <c r="F825" s="31" t="s">
        <v>28</v>
      </c>
      <c r="G825" s="25">
        <v>0.0009974537037037037</v>
      </c>
      <c r="H825" s="36">
        <f t="shared" si="156"/>
        <v>0.6180555555555551</v>
      </c>
      <c r="I825">
        <f t="shared" si="157"/>
        <v>59</v>
      </c>
      <c r="J825" s="2" t="str">
        <f t="shared" si="158"/>
        <v>100 метров, на спине, девочки</v>
      </c>
    </row>
    <row r="826" spans="1:10" ht="15">
      <c r="A826" s="24">
        <v>4</v>
      </c>
      <c r="B826" s="3" t="s">
        <v>63</v>
      </c>
      <c r="C826" s="1" t="s">
        <v>54</v>
      </c>
      <c r="D826" s="1" t="s">
        <v>55</v>
      </c>
      <c r="E826" s="31">
        <v>2000</v>
      </c>
      <c r="F826" s="31" t="s">
        <v>30</v>
      </c>
      <c r="G826" s="25">
        <v>0.0009953703703703704</v>
      </c>
      <c r="H826" s="36">
        <f t="shared" si="156"/>
        <v>0.6180555555555551</v>
      </c>
      <c r="I826">
        <f t="shared" si="157"/>
        <v>59</v>
      </c>
      <c r="J826" s="2" t="str">
        <f t="shared" si="158"/>
        <v>100 метров, на спине, девочки</v>
      </c>
    </row>
    <row r="827" spans="1:10" ht="15">
      <c r="A827" s="24">
        <v>5</v>
      </c>
      <c r="B827" s="1" t="s">
        <v>139</v>
      </c>
      <c r="C827" s="1" t="s">
        <v>334</v>
      </c>
      <c r="D827" s="1" t="s">
        <v>17</v>
      </c>
      <c r="E827" s="31">
        <v>1997</v>
      </c>
      <c r="F827" s="31" t="s">
        <v>28</v>
      </c>
      <c r="G827" s="25">
        <v>0.0009953703703703704</v>
      </c>
      <c r="H827" s="36">
        <f t="shared" si="156"/>
        <v>0.6180555555555551</v>
      </c>
      <c r="I827">
        <f t="shared" si="157"/>
        <v>59</v>
      </c>
      <c r="J827" s="2" t="str">
        <f t="shared" si="158"/>
        <v>100 метров, на спине, девочки</v>
      </c>
    </row>
    <row r="828" spans="1:10" ht="15">
      <c r="A828" s="24">
        <v>6</v>
      </c>
      <c r="B828" s="1" t="s">
        <v>58</v>
      </c>
      <c r="C828" s="1" t="s">
        <v>37</v>
      </c>
      <c r="D828" s="1" t="s">
        <v>17</v>
      </c>
      <c r="E828" s="31">
        <v>1999</v>
      </c>
      <c r="F828" s="31" t="s">
        <v>28</v>
      </c>
      <c r="G828" s="25">
        <v>0.0010185185185185186</v>
      </c>
      <c r="H828" s="36">
        <f t="shared" si="156"/>
        <v>0.6180555555555551</v>
      </c>
      <c r="I828">
        <f t="shared" si="157"/>
        <v>59</v>
      </c>
      <c r="J828" s="2" t="str">
        <f t="shared" si="158"/>
        <v>100 метров, на спине, девочки</v>
      </c>
    </row>
    <row r="829" spans="1:10" ht="15">
      <c r="A829" s="24">
        <v>7</v>
      </c>
      <c r="B829" s="1" t="s">
        <v>57</v>
      </c>
      <c r="C829" s="1" t="s">
        <v>37</v>
      </c>
      <c r="D829" s="1" t="s">
        <v>17</v>
      </c>
      <c r="E829" s="31">
        <v>1999</v>
      </c>
      <c r="F829" s="31" t="s">
        <v>28</v>
      </c>
      <c r="G829" s="25">
        <v>0.0010300925925925926</v>
      </c>
      <c r="H829" s="36">
        <f t="shared" si="156"/>
        <v>0.6180555555555551</v>
      </c>
      <c r="I829">
        <f t="shared" si="157"/>
        <v>59</v>
      </c>
      <c r="J829" s="2" t="str">
        <f t="shared" si="158"/>
        <v>100 метров, на спине, девочки</v>
      </c>
    </row>
    <row r="830" spans="1:10" ht="15">
      <c r="A830" s="24">
        <v>8</v>
      </c>
      <c r="B830" s="1" t="s">
        <v>181</v>
      </c>
      <c r="C830" s="1" t="s">
        <v>337</v>
      </c>
      <c r="D830" s="1" t="s">
        <v>175</v>
      </c>
      <c r="E830" s="31">
        <v>2000</v>
      </c>
      <c r="F830" s="31" t="s">
        <v>30</v>
      </c>
      <c r="G830" s="26">
        <v>0.00125</v>
      </c>
      <c r="H830" s="36">
        <f t="shared" si="156"/>
        <v>0.6180555555555551</v>
      </c>
      <c r="I830">
        <f t="shared" si="157"/>
        <v>59</v>
      </c>
      <c r="J830" s="2" t="str">
        <f t="shared" si="158"/>
        <v>100 метров, на спине, девочки</v>
      </c>
    </row>
    <row r="831" spans="1:10" ht="15">
      <c r="A831" s="24">
        <v>9</v>
      </c>
      <c r="B831" s="1"/>
      <c r="C831" s="1"/>
      <c r="D831" s="1"/>
      <c r="E831" s="31"/>
      <c r="F831" s="31"/>
      <c r="G831" s="25"/>
      <c r="H831" s="36">
        <f t="shared" si="156"/>
        <v>0.6180555555555551</v>
      </c>
      <c r="I831">
        <f t="shared" si="157"/>
        <v>59</v>
      </c>
      <c r="J831" s="2" t="str">
        <f t="shared" si="158"/>
        <v>100 метров, на спине, девочки</v>
      </c>
    </row>
    <row r="834" spans="1:7" ht="18.75">
      <c r="A834" s="32" t="s">
        <v>416</v>
      </c>
      <c r="B834" s="30">
        <f>B820+1</f>
        <v>60</v>
      </c>
      <c r="C834" s="32"/>
      <c r="D834" s="37">
        <f>D820+TIMEVALUE("0:03:00")</f>
        <v>0.6201388888888885</v>
      </c>
      <c r="E834" s="37"/>
      <c r="F834" s="37"/>
      <c r="G834" s="37"/>
    </row>
    <row r="835" spans="1:10" ht="15">
      <c r="A835" t="s">
        <v>403</v>
      </c>
      <c r="B835" t="s">
        <v>404</v>
      </c>
      <c r="C835" t="s">
        <v>0</v>
      </c>
      <c r="D835" t="s">
        <v>1</v>
      </c>
      <c r="E835" t="s">
        <v>405</v>
      </c>
      <c r="F835" t="s">
        <v>3</v>
      </c>
      <c r="G835" t="s">
        <v>406</v>
      </c>
      <c r="H835" t="s">
        <v>456</v>
      </c>
      <c r="I835" t="s">
        <v>457</v>
      </c>
      <c r="J835" t="s">
        <v>458</v>
      </c>
    </row>
    <row r="836" spans="1:10" ht="15">
      <c r="A836" s="24">
        <v>0</v>
      </c>
      <c r="B836" s="1"/>
      <c r="C836" s="1"/>
      <c r="D836" s="1"/>
      <c r="E836" s="31"/>
      <c r="F836" s="31"/>
      <c r="G836" s="25"/>
      <c r="H836" s="36">
        <f>D834</f>
        <v>0.6201388888888885</v>
      </c>
      <c r="I836">
        <f>B834</f>
        <v>60</v>
      </c>
      <c r="J836" s="2" t="str">
        <f aca="true" t="shared" si="159" ref="J836:J845">J822</f>
        <v>100 метров, на спине, девочки</v>
      </c>
    </row>
    <row r="837" spans="1:10" ht="15">
      <c r="A837" s="24">
        <v>1</v>
      </c>
      <c r="B837" s="1" t="s">
        <v>265</v>
      </c>
      <c r="C837" s="1" t="s">
        <v>336</v>
      </c>
      <c r="D837" s="1" t="s">
        <v>335</v>
      </c>
      <c r="E837" s="31">
        <v>1997</v>
      </c>
      <c r="F837" s="31" t="s">
        <v>19</v>
      </c>
      <c r="G837" s="25">
        <v>0.0009490740740740741</v>
      </c>
      <c r="H837" s="36">
        <f aca="true" t="shared" si="160" ref="H837:H845">H836</f>
        <v>0.6201388888888885</v>
      </c>
      <c r="I837">
        <f>I836</f>
        <v>60</v>
      </c>
      <c r="J837" s="2" t="str">
        <f t="shared" si="159"/>
        <v>100 метров, на спине, девочки</v>
      </c>
    </row>
    <row r="838" spans="1:10" ht="15">
      <c r="A838" s="24">
        <v>2</v>
      </c>
      <c r="B838" s="3" t="s">
        <v>138</v>
      </c>
      <c r="C838" s="1" t="s">
        <v>334</v>
      </c>
      <c r="D838" s="1" t="s">
        <v>17</v>
      </c>
      <c r="E838" s="31">
        <v>1997</v>
      </c>
      <c r="F838" s="31" t="s">
        <v>19</v>
      </c>
      <c r="G838" s="25">
        <v>0.0008912037037037036</v>
      </c>
      <c r="H838" s="36">
        <f t="shared" si="160"/>
        <v>0.6201388888888885</v>
      </c>
      <c r="I838">
        <f aca="true" t="shared" si="161" ref="I838:I845">I837</f>
        <v>60</v>
      </c>
      <c r="J838" s="2" t="str">
        <f t="shared" si="159"/>
        <v>100 метров, на спине, девочки</v>
      </c>
    </row>
    <row r="839" spans="1:10" ht="15">
      <c r="A839" s="24">
        <v>3</v>
      </c>
      <c r="B839" s="1" t="s">
        <v>222</v>
      </c>
      <c r="C839" s="1" t="s">
        <v>228</v>
      </c>
      <c r="D839" s="1" t="s">
        <v>339</v>
      </c>
      <c r="E839" s="31">
        <v>1995</v>
      </c>
      <c r="F839" s="31" t="s">
        <v>81</v>
      </c>
      <c r="G839" s="25">
        <v>0.0008449074074074075</v>
      </c>
      <c r="H839" s="36">
        <f t="shared" si="160"/>
        <v>0.6201388888888885</v>
      </c>
      <c r="I839">
        <f t="shared" si="161"/>
        <v>60</v>
      </c>
      <c r="J839" s="2" t="str">
        <f t="shared" si="159"/>
        <v>100 метров, на спине, девочки</v>
      </c>
    </row>
    <row r="840" spans="1:10" ht="15">
      <c r="A840" s="24">
        <v>4</v>
      </c>
      <c r="B840" s="1" t="s">
        <v>80</v>
      </c>
      <c r="C840" s="1" t="s">
        <v>37</v>
      </c>
      <c r="D840" s="1" t="s">
        <v>17</v>
      </c>
      <c r="E840" s="31">
        <v>1995</v>
      </c>
      <c r="F840" s="31" t="s">
        <v>81</v>
      </c>
      <c r="G840" s="26">
        <v>0.0008217592592592592</v>
      </c>
      <c r="H840" s="36">
        <f t="shared" si="160"/>
        <v>0.6201388888888885</v>
      </c>
      <c r="I840">
        <f t="shared" si="161"/>
        <v>60</v>
      </c>
      <c r="J840" s="2" t="str">
        <f t="shared" si="159"/>
        <v>100 метров, на спине, девочки</v>
      </c>
    </row>
    <row r="841" spans="1:10" ht="15">
      <c r="A841" s="24">
        <v>5</v>
      </c>
      <c r="B841" s="1" t="s">
        <v>221</v>
      </c>
      <c r="C841" s="1" t="s">
        <v>228</v>
      </c>
      <c r="D841" s="1" t="s">
        <v>339</v>
      </c>
      <c r="E841" s="31">
        <v>1995</v>
      </c>
      <c r="F841" s="31" t="s">
        <v>51</v>
      </c>
      <c r="G841" s="25">
        <v>0.0008391203703703703</v>
      </c>
      <c r="H841" s="36">
        <f t="shared" si="160"/>
        <v>0.6201388888888885</v>
      </c>
      <c r="I841">
        <f t="shared" si="161"/>
        <v>60</v>
      </c>
      <c r="J841" s="2" t="str">
        <f t="shared" si="159"/>
        <v>100 метров, на спине, девочки</v>
      </c>
    </row>
    <row r="842" spans="1:10" ht="15">
      <c r="A842" s="24">
        <v>6</v>
      </c>
      <c r="B842" s="1" t="s">
        <v>227</v>
      </c>
      <c r="C842" s="1" t="s">
        <v>228</v>
      </c>
      <c r="D842" s="1" t="s">
        <v>339</v>
      </c>
      <c r="E842" s="31">
        <v>1995</v>
      </c>
      <c r="F842" s="31" t="s">
        <v>81</v>
      </c>
      <c r="G842" s="25">
        <v>0.0008796296296296296</v>
      </c>
      <c r="H842" s="36">
        <f t="shared" si="160"/>
        <v>0.6201388888888885</v>
      </c>
      <c r="I842">
        <f t="shared" si="161"/>
        <v>60</v>
      </c>
      <c r="J842" s="2" t="str">
        <f t="shared" si="159"/>
        <v>100 метров, на спине, девочки</v>
      </c>
    </row>
    <row r="843" spans="1:10" ht="15">
      <c r="A843" s="24">
        <v>7</v>
      </c>
      <c r="B843" s="1" t="s">
        <v>278</v>
      </c>
      <c r="C843" s="1" t="s">
        <v>341</v>
      </c>
      <c r="D843" s="1" t="s">
        <v>340</v>
      </c>
      <c r="E843" s="31">
        <v>1997</v>
      </c>
      <c r="F843" s="31" t="s">
        <v>19</v>
      </c>
      <c r="G843" s="25">
        <v>0.0009490740740740741</v>
      </c>
      <c r="H843" s="36">
        <f t="shared" si="160"/>
        <v>0.6201388888888885</v>
      </c>
      <c r="I843">
        <f t="shared" si="161"/>
        <v>60</v>
      </c>
      <c r="J843" s="2" t="str">
        <f t="shared" si="159"/>
        <v>100 метров, на спине, девочки</v>
      </c>
    </row>
    <row r="844" spans="1:10" ht="15">
      <c r="A844" s="24">
        <v>8</v>
      </c>
      <c r="B844" s="1" t="s">
        <v>84</v>
      </c>
      <c r="C844" s="1" t="s">
        <v>37</v>
      </c>
      <c r="D844" s="1" t="s">
        <v>17</v>
      </c>
      <c r="E844" s="31">
        <v>1999</v>
      </c>
      <c r="F844" s="31" t="s">
        <v>28</v>
      </c>
      <c r="G844" s="25">
        <v>0.0009837962962962964</v>
      </c>
      <c r="H844" s="36">
        <f t="shared" si="160"/>
        <v>0.6201388888888885</v>
      </c>
      <c r="I844">
        <f t="shared" si="161"/>
        <v>60</v>
      </c>
      <c r="J844" s="2" t="str">
        <f t="shared" si="159"/>
        <v>100 метров, на спине, девочки</v>
      </c>
    </row>
    <row r="845" spans="1:10" ht="15">
      <c r="A845" s="24">
        <v>9</v>
      </c>
      <c r="B845" s="1"/>
      <c r="C845" s="1"/>
      <c r="D845" s="1"/>
      <c r="E845" s="31"/>
      <c r="F845" s="31"/>
      <c r="G845" s="25"/>
      <c r="H845" s="36">
        <f t="shared" si="160"/>
        <v>0.6201388888888885</v>
      </c>
      <c r="I845">
        <f t="shared" si="161"/>
        <v>60</v>
      </c>
      <c r="J845" s="2" t="str">
        <f t="shared" si="159"/>
        <v>100 метров, на спине, девочки</v>
      </c>
    </row>
    <row r="847" spans="1:7" ht="21">
      <c r="A847" s="39" t="s">
        <v>429</v>
      </c>
      <c r="B847" s="39"/>
      <c r="C847" s="39"/>
      <c r="D847" s="39"/>
      <c r="E847" s="39"/>
      <c r="F847" s="39"/>
      <c r="G847" s="39"/>
    </row>
    <row r="848" spans="1:7" ht="18.75">
      <c r="A848" s="32" t="s">
        <v>416</v>
      </c>
      <c r="B848" s="30">
        <f>B834+1</f>
        <v>61</v>
      </c>
      <c r="C848" s="32"/>
      <c r="D848" s="37">
        <f>D834+TIMEVALUE("0:03:00")</f>
        <v>0.6222222222222218</v>
      </c>
      <c r="E848" s="37"/>
      <c r="F848" s="37"/>
      <c r="G848" s="37"/>
    </row>
    <row r="849" spans="1:10" ht="15">
      <c r="A849" t="s">
        <v>403</v>
      </c>
      <c r="B849" t="s">
        <v>404</v>
      </c>
      <c r="C849" t="s">
        <v>0</v>
      </c>
      <c r="D849" t="s">
        <v>1</v>
      </c>
      <c r="E849" t="s">
        <v>405</v>
      </c>
      <c r="F849" t="s">
        <v>3</v>
      </c>
      <c r="G849" t="s">
        <v>406</v>
      </c>
      <c r="H849" t="s">
        <v>456</v>
      </c>
      <c r="I849" t="s">
        <v>457</v>
      </c>
      <c r="J849" t="s">
        <v>458</v>
      </c>
    </row>
    <row r="850" spans="1:10" ht="15">
      <c r="A850" s="24">
        <v>0</v>
      </c>
      <c r="B850" s="1"/>
      <c r="C850" s="1"/>
      <c r="D850" s="1"/>
      <c r="E850" s="31"/>
      <c r="F850" s="31"/>
      <c r="G850" s="25"/>
      <c r="H850" s="36">
        <f>D848</f>
        <v>0.6222222222222218</v>
      </c>
      <c r="I850">
        <f>B848</f>
        <v>61</v>
      </c>
      <c r="J850" s="2" t="str">
        <f>A847</f>
        <v>100 метров, на спине, мальчики</v>
      </c>
    </row>
    <row r="851" spans="1:10" ht="15">
      <c r="A851" s="24">
        <v>1</v>
      </c>
      <c r="B851" s="1" t="s">
        <v>248</v>
      </c>
      <c r="C851" s="1" t="s">
        <v>204</v>
      </c>
      <c r="D851" s="1" t="s">
        <v>296</v>
      </c>
      <c r="E851" s="31">
        <v>2002</v>
      </c>
      <c r="F851" s="31" t="s">
        <v>33</v>
      </c>
      <c r="G851" s="25">
        <v>0.0013773148148148147</v>
      </c>
      <c r="H851" s="36">
        <f aca="true" t="shared" si="162" ref="H851:J859">H850</f>
        <v>0.6222222222222218</v>
      </c>
      <c r="I851">
        <f>I850</f>
        <v>61</v>
      </c>
      <c r="J851" s="2" t="str">
        <f>J850</f>
        <v>100 метров, на спине, мальчики</v>
      </c>
    </row>
    <row r="852" spans="1:10" ht="15">
      <c r="A852" s="24">
        <v>2</v>
      </c>
      <c r="B852" s="1" t="s">
        <v>397</v>
      </c>
      <c r="C852" s="1"/>
      <c r="D852" s="1" t="s">
        <v>17</v>
      </c>
      <c r="E852" s="31">
        <v>2002</v>
      </c>
      <c r="F852" s="31" t="s">
        <v>33</v>
      </c>
      <c r="G852" s="25">
        <v>0.0013310185185185185</v>
      </c>
      <c r="H852" s="36">
        <f t="shared" si="162"/>
        <v>0.6222222222222218</v>
      </c>
      <c r="I852">
        <f t="shared" si="162"/>
        <v>61</v>
      </c>
      <c r="J852" s="2" t="str">
        <f t="shared" si="162"/>
        <v>100 метров, на спине, мальчики</v>
      </c>
    </row>
    <row r="853" spans="1:10" ht="15">
      <c r="A853" s="24">
        <v>3</v>
      </c>
      <c r="B853" s="1" t="s">
        <v>250</v>
      </c>
      <c r="C853" s="1" t="s">
        <v>204</v>
      </c>
      <c r="D853" s="1" t="s">
        <v>296</v>
      </c>
      <c r="E853" s="31">
        <v>2001</v>
      </c>
      <c r="F853" s="31" t="s">
        <v>33</v>
      </c>
      <c r="G853" s="25">
        <v>0.0012037037037037038</v>
      </c>
      <c r="H853" s="36">
        <f t="shared" si="162"/>
        <v>0.6222222222222218</v>
      </c>
      <c r="I853">
        <f t="shared" si="162"/>
        <v>61</v>
      </c>
      <c r="J853" s="2" t="str">
        <f t="shared" si="162"/>
        <v>100 метров, на спине, мальчики</v>
      </c>
    </row>
    <row r="854" spans="1:10" ht="15">
      <c r="A854" s="24">
        <v>4</v>
      </c>
      <c r="B854" s="1" t="s">
        <v>389</v>
      </c>
      <c r="C854" s="1" t="s">
        <v>380</v>
      </c>
      <c r="D854" s="1" t="s">
        <v>392</v>
      </c>
      <c r="E854" s="31">
        <v>2001</v>
      </c>
      <c r="F854" s="31" t="s">
        <v>33</v>
      </c>
      <c r="G854" s="25">
        <v>0.0011130787037037036</v>
      </c>
      <c r="H854" s="36">
        <f t="shared" si="162"/>
        <v>0.6222222222222218</v>
      </c>
      <c r="I854">
        <f t="shared" si="162"/>
        <v>61</v>
      </c>
      <c r="J854" s="2" t="str">
        <f t="shared" si="162"/>
        <v>100 метров, на спине, мальчики</v>
      </c>
    </row>
    <row r="855" spans="1:10" ht="15">
      <c r="A855" s="24">
        <v>5</v>
      </c>
      <c r="B855" s="1" t="s">
        <v>252</v>
      </c>
      <c r="C855" s="1" t="s">
        <v>204</v>
      </c>
      <c r="D855" s="1" t="s">
        <v>296</v>
      </c>
      <c r="E855" s="31">
        <v>1999</v>
      </c>
      <c r="F855" s="31" t="s">
        <v>33</v>
      </c>
      <c r="G855" s="25">
        <v>0.0011574074074074073</v>
      </c>
      <c r="H855" s="36">
        <f t="shared" si="162"/>
        <v>0.6222222222222218</v>
      </c>
      <c r="I855">
        <f t="shared" si="162"/>
        <v>61</v>
      </c>
      <c r="J855" s="2" t="str">
        <f t="shared" si="162"/>
        <v>100 метров, на спине, мальчики</v>
      </c>
    </row>
    <row r="856" spans="1:10" ht="15">
      <c r="A856" s="24">
        <v>6</v>
      </c>
      <c r="B856" s="1" t="s">
        <v>69</v>
      </c>
      <c r="C856" s="1" t="s">
        <v>24</v>
      </c>
      <c r="D856" s="1" t="s">
        <v>25</v>
      </c>
      <c r="E856" s="31">
        <v>2001</v>
      </c>
      <c r="F856" s="31" t="s">
        <v>33</v>
      </c>
      <c r="G856" s="25">
        <v>0.0012731481481481483</v>
      </c>
      <c r="H856" s="36">
        <f t="shared" si="162"/>
        <v>0.6222222222222218</v>
      </c>
      <c r="I856">
        <f t="shared" si="162"/>
        <v>61</v>
      </c>
      <c r="J856" s="2" t="str">
        <f t="shared" si="162"/>
        <v>100 метров, на спине, мальчики</v>
      </c>
    </row>
    <row r="857" spans="1:10" ht="15">
      <c r="A857" s="24">
        <v>7</v>
      </c>
      <c r="B857" s="1" t="s">
        <v>75</v>
      </c>
      <c r="C857" s="1" t="s">
        <v>44</v>
      </c>
      <c r="D857" s="1" t="s">
        <v>45</v>
      </c>
      <c r="E857" s="31">
        <v>2002</v>
      </c>
      <c r="F857" s="31" t="s">
        <v>33</v>
      </c>
      <c r="G857" s="26">
        <v>0.0013310185185185185</v>
      </c>
      <c r="H857" s="36">
        <f t="shared" si="162"/>
        <v>0.6222222222222218</v>
      </c>
      <c r="I857">
        <f t="shared" si="162"/>
        <v>61</v>
      </c>
      <c r="J857" s="2" t="str">
        <f t="shared" si="162"/>
        <v>100 метров, на спине, мальчики</v>
      </c>
    </row>
    <row r="858" spans="1:10" ht="15">
      <c r="A858" s="24">
        <v>8</v>
      </c>
      <c r="B858" s="1"/>
      <c r="C858" s="1"/>
      <c r="D858" s="1"/>
      <c r="E858" s="31"/>
      <c r="F858" s="31"/>
      <c r="G858" s="25"/>
      <c r="H858" s="36">
        <f t="shared" si="162"/>
        <v>0.6222222222222218</v>
      </c>
      <c r="I858">
        <f t="shared" si="162"/>
        <v>61</v>
      </c>
      <c r="J858" s="2" t="str">
        <f t="shared" si="162"/>
        <v>100 метров, на спине, мальчики</v>
      </c>
    </row>
    <row r="859" spans="1:10" ht="15">
      <c r="A859" s="24">
        <v>9</v>
      </c>
      <c r="B859" s="1"/>
      <c r="C859" s="1"/>
      <c r="D859" s="1"/>
      <c r="E859" s="31"/>
      <c r="F859" s="31"/>
      <c r="G859" s="25"/>
      <c r="H859" s="36">
        <f t="shared" si="162"/>
        <v>0.6222222222222218</v>
      </c>
      <c r="I859">
        <f t="shared" si="162"/>
        <v>61</v>
      </c>
      <c r="J859" s="2" t="str">
        <f t="shared" si="162"/>
        <v>100 метров, на спине, мальчики</v>
      </c>
    </row>
    <row r="862" spans="1:7" ht="18.75">
      <c r="A862" s="32" t="s">
        <v>416</v>
      </c>
      <c r="B862" s="30">
        <f>B848+1</f>
        <v>62</v>
      </c>
      <c r="C862" s="32"/>
      <c r="D862" s="37">
        <f>D848+TIMEVALUE("0:03:00")</f>
        <v>0.6243055555555551</v>
      </c>
      <c r="E862" s="37"/>
      <c r="F862" s="37"/>
      <c r="G862" s="37"/>
    </row>
    <row r="863" spans="1:10" ht="15">
      <c r="A863" t="s">
        <v>403</v>
      </c>
      <c r="B863" t="s">
        <v>404</v>
      </c>
      <c r="C863" t="s">
        <v>0</v>
      </c>
      <c r="D863" t="s">
        <v>1</v>
      </c>
      <c r="E863" t="s">
        <v>405</v>
      </c>
      <c r="F863" t="s">
        <v>3</v>
      </c>
      <c r="G863" t="s">
        <v>406</v>
      </c>
      <c r="H863" t="s">
        <v>456</v>
      </c>
      <c r="I863" t="s">
        <v>457</v>
      </c>
      <c r="J863" t="s">
        <v>458</v>
      </c>
    </row>
    <row r="864" spans="1:10" ht="15">
      <c r="A864" s="24">
        <v>0</v>
      </c>
      <c r="B864" s="1"/>
      <c r="C864" s="1"/>
      <c r="D864" s="1"/>
      <c r="E864" s="31"/>
      <c r="F864" s="31"/>
      <c r="G864" s="25"/>
      <c r="H864" s="36">
        <f>D862</f>
        <v>0.6243055555555551</v>
      </c>
      <c r="I864">
        <f>B862</f>
        <v>62</v>
      </c>
      <c r="J864" s="2" t="str">
        <f aca="true" t="shared" si="163" ref="J864:J873">J850</f>
        <v>100 метров, на спине, мальчики</v>
      </c>
    </row>
    <row r="865" spans="1:10" ht="15">
      <c r="A865" s="24">
        <v>1</v>
      </c>
      <c r="B865" s="3" t="s">
        <v>65</v>
      </c>
      <c r="C865" s="1" t="s">
        <v>66</v>
      </c>
      <c r="D865" s="1" t="s">
        <v>338</v>
      </c>
      <c r="E865" s="31">
        <v>2000</v>
      </c>
      <c r="F865" s="31" t="s">
        <v>33</v>
      </c>
      <c r="G865" s="25">
        <v>0.0011087962962962963</v>
      </c>
      <c r="H865" s="36">
        <f aca="true" t="shared" si="164" ref="H865:H873">H864</f>
        <v>0.6243055555555551</v>
      </c>
      <c r="I865">
        <f>I864</f>
        <v>62</v>
      </c>
      <c r="J865" s="2" t="str">
        <f t="shared" si="163"/>
        <v>100 метров, на спине, мальчики</v>
      </c>
    </row>
    <row r="866" spans="1:10" ht="15">
      <c r="A866" s="24">
        <v>2</v>
      </c>
      <c r="B866" s="1" t="s">
        <v>31</v>
      </c>
      <c r="C866" s="1" t="s">
        <v>24</v>
      </c>
      <c r="D866" s="1" t="s">
        <v>25</v>
      </c>
      <c r="E866" s="31">
        <v>1999</v>
      </c>
      <c r="F866" s="31" t="s">
        <v>30</v>
      </c>
      <c r="G866" s="25">
        <v>0.0010879629629629629</v>
      </c>
      <c r="H866" s="36">
        <f t="shared" si="164"/>
        <v>0.6243055555555551</v>
      </c>
      <c r="I866">
        <f aca="true" t="shared" si="165" ref="I866:I873">I865</f>
        <v>62</v>
      </c>
      <c r="J866" s="2" t="str">
        <f t="shared" si="163"/>
        <v>100 метров, на спине, мальчики</v>
      </c>
    </row>
    <row r="867" spans="1:10" ht="15">
      <c r="A867" s="24">
        <v>3</v>
      </c>
      <c r="B867" s="1" t="s">
        <v>77</v>
      </c>
      <c r="C867" s="1" t="s">
        <v>49</v>
      </c>
      <c r="D867" s="1" t="s">
        <v>50</v>
      </c>
      <c r="E867" s="31">
        <v>2000</v>
      </c>
      <c r="F867" s="31" t="s">
        <v>30</v>
      </c>
      <c r="G867" s="25">
        <v>0.0010416666666666667</v>
      </c>
      <c r="H867" s="36">
        <f t="shared" si="164"/>
        <v>0.6243055555555551</v>
      </c>
      <c r="I867">
        <f t="shared" si="165"/>
        <v>62</v>
      </c>
      <c r="J867" s="2" t="str">
        <f t="shared" si="163"/>
        <v>100 метров, на спине, мальчики</v>
      </c>
    </row>
    <row r="868" spans="1:10" ht="15">
      <c r="A868" s="24">
        <v>4</v>
      </c>
      <c r="B868" s="3" t="s">
        <v>203</v>
      </c>
      <c r="C868" s="1" t="s">
        <v>204</v>
      </c>
      <c r="D868" s="1" t="s">
        <v>296</v>
      </c>
      <c r="E868" s="31">
        <v>2001</v>
      </c>
      <c r="F868" s="31" t="s">
        <v>30</v>
      </c>
      <c r="G868" s="25">
        <v>0.0010300925925925926</v>
      </c>
      <c r="H868" s="36">
        <f t="shared" si="164"/>
        <v>0.6243055555555551</v>
      </c>
      <c r="I868">
        <f t="shared" si="165"/>
        <v>62</v>
      </c>
      <c r="J868" s="2" t="str">
        <f t="shared" si="163"/>
        <v>100 метров, на спине, мальчики</v>
      </c>
    </row>
    <row r="869" spans="1:10" ht="15">
      <c r="A869" s="24">
        <v>5</v>
      </c>
      <c r="B869" s="1" t="s">
        <v>73</v>
      </c>
      <c r="C869" s="1" t="s">
        <v>44</v>
      </c>
      <c r="D869" s="1" t="s">
        <v>45</v>
      </c>
      <c r="E869" s="31">
        <v>1997</v>
      </c>
      <c r="F869" s="31" t="s">
        <v>28</v>
      </c>
      <c r="G869" s="25">
        <v>0.0010358796296296297</v>
      </c>
      <c r="H869" s="36">
        <f t="shared" si="164"/>
        <v>0.6243055555555551</v>
      </c>
      <c r="I869">
        <f t="shared" si="165"/>
        <v>62</v>
      </c>
      <c r="J869" s="2" t="str">
        <f t="shared" si="163"/>
        <v>100 метров, на спине, мальчики</v>
      </c>
    </row>
    <row r="870" spans="1:10" ht="15">
      <c r="A870" s="24">
        <v>6</v>
      </c>
      <c r="B870" s="1" t="s">
        <v>120</v>
      </c>
      <c r="C870" s="1" t="s">
        <v>44</v>
      </c>
      <c r="D870" s="1" t="s">
        <v>45</v>
      </c>
      <c r="E870" s="31">
        <v>2000</v>
      </c>
      <c r="F870" s="31" t="s">
        <v>30</v>
      </c>
      <c r="G870" s="25">
        <v>0.0010590277777777777</v>
      </c>
      <c r="H870" s="36">
        <f t="shared" si="164"/>
        <v>0.6243055555555551</v>
      </c>
      <c r="I870">
        <f t="shared" si="165"/>
        <v>62</v>
      </c>
      <c r="J870" s="2" t="str">
        <f t="shared" si="163"/>
        <v>100 метров, на спине, мальчики</v>
      </c>
    </row>
    <row r="871" spans="1:10" ht="15">
      <c r="A871" s="24">
        <v>7</v>
      </c>
      <c r="B871" s="1" t="s">
        <v>47</v>
      </c>
      <c r="C871" s="1" t="s">
        <v>44</v>
      </c>
      <c r="D871" s="1" t="s">
        <v>45</v>
      </c>
      <c r="E871" s="31">
        <v>2001</v>
      </c>
      <c r="F871" s="31" t="s">
        <v>30</v>
      </c>
      <c r="G871" s="25">
        <v>0.0010879629629629629</v>
      </c>
      <c r="H871" s="36">
        <f t="shared" si="164"/>
        <v>0.6243055555555551</v>
      </c>
      <c r="I871">
        <f t="shared" si="165"/>
        <v>62</v>
      </c>
      <c r="J871" s="2" t="str">
        <f t="shared" si="163"/>
        <v>100 метров, на спине, мальчики</v>
      </c>
    </row>
    <row r="872" spans="1:10" ht="15">
      <c r="A872" s="24">
        <v>8</v>
      </c>
      <c r="B872" s="1" t="s">
        <v>194</v>
      </c>
      <c r="C872" s="1" t="s">
        <v>337</v>
      </c>
      <c r="D872" s="1" t="s">
        <v>175</v>
      </c>
      <c r="E872" s="31">
        <v>1999</v>
      </c>
      <c r="F872" s="31" t="s">
        <v>30</v>
      </c>
      <c r="G872" s="25">
        <v>0.0011111111111111111</v>
      </c>
      <c r="H872" s="36">
        <f t="shared" si="164"/>
        <v>0.6243055555555551</v>
      </c>
      <c r="I872">
        <f t="shared" si="165"/>
        <v>62</v>
      </c>
      <c r="J872" s="2" t="str">
        <f t="shared" si="163"/>
        <v>100 метров, на спине, мальчики</v>
      </c>
    </row>
    <row r="873" spans="1:10" ht="15">
      <c r="A873" s="24">
        <v>9</v>
      </c>
      <c r="B873" s="1"/>
      <c r="C873" s="1"/>
      <c r="D873" s="1"/>
      <c r="E873" s="31"/>
      <c r="F873" s="31"/>
      <c r="G873" s="25"/>
      <c r="H873" s="36">
        <f t="shared" si="164"/>
        <v>0.6243055555555551</v>
      </c>
      <c r="I873">
        <f t="shared" si="165"/>
        <v>62</v>
      </c>
      <c r="J873" s="2" t="str">
        <f t="shared" si="163"/>
        <v>100 метров, на спине, мальчики</v>
      </c>
    </row>
    <row r="876" spans="1:7" ht="18.75">
      <c r="A876" s="32" t="s">
        <v>416</v>
      </c>
      <c r="B876" s="30">
        <f>B862+1</f>
        <v>63</v>
      </c>
      <c r="C876" s="32"/>
      <c r="D876" s="37">
        <f>D862+TIMEVALUE("0:03:00")</f>
        <v>0.6263888888888884</v>
      </c>
      <c r="E876" s="37"/>
      <c r="F876" s="37"/>
      <c r="G876" s="37"/>
    </row>
    <row r="877" spans="1:10" ht="15">
      <c r="A877" t="s">
        <v>403</v>
      </c>
      <c r="B877" t="s">
        <v>404</v>
      </c>
      <c r="C877" t="s">
        <v>0</v>
      </c>
      <c r="D877" t="s">
        <v>1</v>
      </c>
      <c r="E877" t="s">
        <v>405</v>
      </c>
      <c r="F877" t="s">
        <v>3</v>
      </c>
      <c r="G877" t="s">
        <v>406</v>
      </c>
      <c r="H877" t="s">
        <v>456</v>
      </c>
      <c r="I877" t="s">
        <v>457</v>
      </c>
      <c r="J877" t="s">
        <v>458</v>
      </c>
    </row>
    <row r="878" spans="1:10" ht="15">
      <c r="A878" s="24">
        <v>0</v>
      </c>
      <c r="B878" s="1" t="s">
        <v>462</v>
      </c>
      <c r="C878" s="1" t="s">
        <v>44</v>
      </c>
      <c r="D878" s="1" t="s">
        <v>45</v>
      </c>
      <c r="E878" s="31">
        <v>1996</v>
      </c>
      <c r="F878" s="31" t="s">
        <v>28</v>
      </c>
      <c r="G878" s="25">
        <v>0.0010185185185185186</v>
      </c>
      <c r="H878" s="36">
        <f>D876</f>
        <v>0.6263888888888884</v>
      </c>
      <c r="I878">
        <f>B876</f>
        <v>63</v>
      </c>
      <c r="J878" s="2" t="str">
        <f aca="true" t="shared" si="166" ref="J878:J887">J864</f>
        <v>100 метров, на спине, мальчики</v>
      </c>
    </row>
    <row r="879" spans="1:10" ht="15">
      <c r="A879" s="24">
        <v>1</v>
      </c>
      <c r="B879" s="1" t="s">
        <v>74</v>
      </c>
      <c r="C879" s="1" t="s">
        <v>44</v>
      </c>
      <c r="D879" s="1" t="s">
        <v>45</v>
      </c>
      <c r="E879" s="31">
        <v>2000</v>
      </c>
      <c r="F879" s="31" t="s">
        <v>30</v>
      </c>
      <c r="G879" s="25">
        <v>0.0010185185185185186</v>
      </c>
      <c r="H879" s="36">
        <f aca="true" t="shared" si="167" ref="H879:H887">H878</f>
        <v>0.6263888888888884</v>
      </c>
      <c r="I879">
        <f>I878</f>
        <v>63</v>
      </c>
      <c r="J879" s="2" t="str">
        <f t="shared" si="166"/>
        <v>100 метров, на спине, мальчики</v>
      </c>
    </row>
    <row r="880" spans="1:10" ht="15">
      <c r="A880" s="24">
        <v>2</v>
      </c>
      <c r="B880" s="1" t="s">
        <v>179</v>
      </c>
      <c r="C880" s="1" t="s">
        <v>337</v>
      </c>
      <c r="D880" s="1" t="s">
        <v>175</v>
      </c>
      <c r="E880" s="31">
        <v>1999</v>
      </c>
      <c r="F880" s="31" t="s">
        <v>28</v>
      </c>
      <c r="G880" s="26">
        <v>0.0009895833333333334</v>
      </c>
      <c r="H880" s="36">
        <f t="shared" si="167"/>
        <v>0.6263888888888884</v>
      </c>
      <c r="I880">
        <f aca="true" t="shared" si="168" ref="I880:I887">I879</f>
        <v>63</v>
      </c>
      <c r="J880" s="2" t="str">
        <f t="shared" si="166"/>
        <v>100 метров, на спине, мальчики</v>
      </c>
    </row>
    <row r="881" spans="1:10" ht="15">
      <c r="A881" s="24">
        <v>3</v>
      </c>
      <c r="B881" s="1" t="s">
        <v>121</v>
      </c>
      <c r="C881" s="1" t="s">
        <v>54</v>
      </c>
      <c r="D881" s="1" t="s">
        <v>55</v>
      </c>
      <c r="E881" s="31">
        <v>1999</v>
      </c>
      <c r="F881" s="31" t="s">
        <v>28</v>
      </c>
      <c r="G881" s="25">
        <v>0.0009722222222222221</v>
      </c>
      <c r="H881" s="36">
        <f t="shared" si="167"/>
        <v>0.6263888888888884</v>
      </c>
      <c r="I881">
        <f t="shared" si="168"/>
        <v>63</v>
      </c>
      <c r="J881" s="2" t="str">
        <f t="shared" si="166"/>
        <v>100 метров, на спине, мальчики</v>
      </c>
    </row>
    <row r="882" spans="1:10" ht="15">
      <c r="A882" s="24">
        <v>4</v>
      </c>
      <c r="B882" s="1" t="s">
        <v>135</v>
      </c>
      <c r="C882" s="1" t="s">
        <v>334</v>
      </c>
      <c r="D882" s="1" t="s">
        <v>17</v>
      </c>
      <c r="E882" s="31">
        <v>1997</v>
      </c>
      <c r="F882" s="31" t="s">
        <v>28</v>
      </c>
      <c r="G882" s="25">
        <v>0.0009143518518518518</v>
      </c>
      <c r="H882" s="36">
        <f t="shared" si="167"/>
        <v>0.6263888888888884</v>
      </c>
      <c r="I882">
        <f t="shared" si="168"/>
        <v>63</v>
      </c>
      <c r="J882" s="2" t="str">
        <f t="shared" si="166"/>
        <v>100 метров, на спине, мальчики</v>
      </c>
    </row>
    <row r="883" spans="1:10" ht="15">
      <c r="A883" s="24">
        <v>5</v>
      </c>
      <c r="B883" s="1" t="s">
        <v>72</v>
      </c>
      <c r="C883" s="1" t="s">
        <v>37</v>
      </c>
      <c r="D883" s="1" t="s">
        <v>17</v>
      </c>
      <c r="E883" s="31">
        <v>1998</v>
      </c>
      <c r="F883" s="31" t="s">
        <v>28</v>
      </c>
      <c r="G883" s="25">
        <v>0.0009490740740740741</v>
      </c>
      <c r="H883" s="36">
        <f t="shared" si="167"/>
        <v>0.6263888888888884</v>
      </c>
      <c r="I883">
        <f t="shared" si="168"/>
        <v>63</v>
      </c>
      <c r="J883" s="2" t="str">
        <f t="shared" si="166"/>
        <v>100 метров, на спине, мальчики</v>
      </c>
    </row>
    <row r="884" spans="1:10" ht="15">
      <c r="A884" s="24">
        <v>6</v>
      </c>
      <c r="B884" s="1" t="s">
        <v>442</v>
      </c>
      <c r="C884" s="1" t="s">
        <v>449</v>
      </c>
      <c r="D884" s="1" t="s">
        <v>450</v>
      </c>
      <c r="E884" s="31">
        <v>1997</v>
      </c>
      <c r="F884" s="31" t="s">
        <v>28</v>
      </c>
      <c r="G884" s="25">
        <v>0.0009722222222222221</v>
      </c>
      <c r="H884" s="36">
        <f t="shared" si="167"/>
        <v>0.6263888888888884</v>
      </c>
      <c r="I884">
        <f t="shared" si="168"/>
        <v>63</v>
      </c>
      <c r="J884" s="2" t="str">
        <f t="shared" si="166"/>
        <v>100 метров, на спине, мальчики</v>
      </c>
    </row>
    <row r="885" spans="1:10" ht="15">
      <c r="A885" s="24">
        <v>7</v>
      </c>
      <c r="B885" s="1" t="s">
        <v>46</v>
      </c>
      <c r="C885" s="1" t="s">
        <v>44</v>
      </c>
      <c r="D885" s="1" t="s">
        <v>45</v>
      </c>
      <c r="E885" s="31">
        <v>1997</v>
      </c>
      <c r="F885" s="31" t="s">
        <v>28</v>
      </c>
      <c r="G885" s="25">
        <v>0.0010069444444444444</v>
      </c>
      <c r="H885" s="36">
        <f t="shared" si="167"/>
        <v>0.6263888888888884</v>
      </c>
      <c r="I885">
        <f t="shared" si="168"/>
        <v>63</v>
      </c>
      <c r="J885" s="2" t="str">
        <f t="shared" si="166"/>
        <v>100 метров, на спине, мальчики</v>
      </c>
    </row>
    <row r="886" spans="1:10" ht="15">
      <c r="A886" s="24">
        <v>8</v>
      </c>
      <c r="B886" s="1" t="s">
        <v>137</v>
      </c>
      <c r="C886" s="1" t="s">
        <v>334</v>
      </c>
      <c r="D886" s="1" t="s">
        <v>17</v>
      </c>
      <c r="E886" s="31">
        <v>1999</v>
      </c>
      <c r="F886" s="31" t="s">
        <v>30</v>
      </c>
      <c r="G886" s="25">
        <v>0.0010185185185185186</v>
      </c>
      <c r="H886" s="36">
        <f t="shared" si="167"/>
        <v>0.6263888888888884</v>
      </c>
      <c r="I886">
        <f t="shared" si="168"/>
        <v>63</v>
      </c>
      <c r="J886" s="2" t="str">
        <f t="shared" si="166"/>
        <v>100 метров, на спине, мальчики</v>
      </c>
    </row>
    <row r="887" spans="1:10" ht="15">
      <c r="A887" s="24">
        <v>9</v>
      </c>
      <c r="B887" s="1"/>
      <c r="C887" s="1"/>
      <c r="D887" s="1"/>
      <c r="E887" s="31"/>
      <c r="F887" s="31"/>
      <c r="G887" s="25"/>
      <c r="H887" s="36">
        <f t="shared" si="167"/>
        <v>0.6263888888888884</v>
      </c>
      <c r="I887">
        <f t="shared" si="168"/>
        <v>63</v>
      </c>
      <c r="J887" s="2" t="str">
        <f t="shared" si="166"/>
        <v>100 метров, на спине, мальчики</v>
      </c>
    </row>
    <row r="890" spans="1:7" ht="18.75">
      <c r="A890" s="32" t="s">
        <v>416</v>
      </c>
      <c r="B890" s="30">
        <f>B876+1</f>
        <v>64</v>
      </c>
      <c r="C890" s="32"/>
      <c r="D890" s="37">
        <f>D876+TIMEVALUE("0:03:00")</f>
        <v>0.6284722222222218</v>
      </c>
      <c r="E890" s="37"/>
      <c r="F890" s="37"/>
      <c r="G890" s="37"/>
    </row>
    <row r="891" spans="1:10" ht="15">
      <c r="A891" t="s">
        <v>403</v>
      </c>
      <c r="B891" t="s">
        <v>404</v>
      </c>
      <c r="C891" t="s">
        <v>0</v>
      </c>
      <c r="D891" t="s">
        <v>1</v>
      </c>
      <c r="E891" t="s">
        <v>405</v>
      </c>
      <c r="F891" t="s">
        <v>3</v>
      </c>
      <c r="G891" t="s">
        <v>406</v>
      </c>
      <c r="H891" t="s">
        <v>456</v>
      </c>
      <c r="I891" t="s">
        <v>457</v>
      </c>
      <c r="J891" t="s">
        <v>458</v>
      </c>
    </row>
    <row r="892" spans="1:10" ht="15">
      <c r="A892" s="24">
        <v>0</v>
      </c>
      <c r="B892" s="1"/>
      <c r="C892" s="1"/>
      <c r="D892" s="1"/>
      <c r="E892" s="31"/>
      <c r="F892" s="31"/>
      <c r="G892" s="25"/>
      <c r="H892" s="36">
        <f>D890</f>
        <v>0.6284722222222218</v>
      </c>
      <c r="I892">
        <f>B890</f>
        <v>64</v>
      </c>
      <c r="J892" s="2" t="str">
        <f aca="true" t="shared" si="169" ref="J892:J901">J878</f>
        <v>100 метров, на спине, мальчики</v>
      </c>
    </row>
    <row r="893" spans="1:10" ht="15">
      <c r="A893" s="24">
        <v>1</v>
      </c>
      <c r="B893" s="1" t="s">
        <v>136</v>
      </c>
      <c r="C893" s="1" t="s">
        <v>334</v>
      </c>
      <c r="D893" s="1" t="s">
        <v>17</v>
      </c>
      <c r="E893" s="31">
        <v>1997</v>
      </c>
      <c r="F893" s="31" t="s">
        <v>28</v>
      </c>
      <c r="G893" s="25">
        <v>0.0009027777777777778</v>
      </c>
      <c r="H893" s="36">
        <f aca="true" t="shared" si="170" ref="H893:H901">H892</f>
        <v>0.6284722222222218</v>
      </c>
      <c r="I893">
        <f>I892</f>
        <v>64</v>
      </c>
      <c r="J893" s="2" t="str">
        <f t="shared" si="169"/>
        <v>100 метров, на спине, мальчики</v>
      </c>
    </row>
    <row r="894" spans="1:10" ht="15">
      <c r="A894" s="24">
        <v>2</v>
      </c>
      <c r="B894" s="3" t="s">
        <v>78</v>
      </c>
      <c r="C894" s="1" t="s">
        <v>54</v>
      </c>
      <c r="D894" s="1" t="s">
        <v>55</v>
      </c>
      <c r="E894" s="31">
        <v>1997</v>
      </c>
      <c r="F894" s="31" t="s">
        <v>19</v>
      </c>
      <c r="G894" s="25">
        <v>0.0008449074074074075</v>
      </c>
      <c r="H894" s="36">
        <f t="shared" si="170"/>
        <v>0.6284722222222218</v>
      </c>
      <c r="I894">
        <f aca="true" t="shared" si="171" ref="I894:I901">I893</f>
        <v>64</v>
      </c>
      <c r="J894" s="2" t="str">
        <f t="shared" si="169"/>
        <v>100 метров, на спине, мальчики</v>
      </c>
    </row>
    <row r="895" spans="1:10" ht="15">
      <c r="A895" s="24">
        <v>3</v>
      </c>
      <c r="B895" s="1" t="s">
        <v>68</v>
      </c>
      <c r="C895" s="1" t="s">
        <v>24</v>
      </c>
      <c r="D895" s="1" t="s">
        <v>25</v>
      </c>
      <c r="E895" s="31">
        <v>1997</v>
      </c>
      <c r="F895" s="31" t="s">
        <v>28</v>
      </c>
      <c r="G895" s="25">
        <v>0.0008333333333333334</v>
      </c>
      <c r="H895" s="36">
        <f t="shared" si="170"/>
        <v>0.6284722222222218</v>
      </c>
      <c r="I895">
        <f t="shared" si="171"/>
        <v>64</v>
      </c>
      <c r="J895" s="2" t="str">
        <f t="shared" si="169"/>
        <v>100 метров, на спине, мальчики</v>
      </c>
    </row>
    <row r="896" spans="1:10" ht="15">
      <c r="A896" s="24">
        <v>4</v>
      </c>
      <c r="B896" s="1" t="s">
        <v>76</v>
      </c>
      <c r="C896" s="1" t="s">
        <v>49</v>
      </c>
      <c r="D896" s="1" t="s">
        <v>50</v>
      </c>
      <c r="E896" s="31">
        <v>1995</v>
      </c>
      <c r="F896" s="31" t="s">
        <v>19</v>
      </c>
      <c r="G896" s="26">
        <v>0.000775462962962963</v>
      </c>
      <c r="H896" s="36">
        <f t="shared" si="170"/>
        <v>0.6284722222222218</v>
      </c>
      <c r="I896">
        <f t="shared" si="171"/>
        <v>64</v>
      </c>
      <c r="J896" s="2" t="str">
        <f t="shared" si="169"/>
        <v>100 метров, на спине, мальчики</v>
      </c>
    </row>
    <row r="897" spans="1:10" ht="15">
      <c r="A897" s="24">
        <v>5</v>
      </c>
      <c r="B897" s="1" t="s">
        <v>36</v>
      </c>
      <c r="C897" s="1" t="s">
        <v>37</v>
      </c>
      <c r="D897" s="1" t="s">
        <v>17</v>
      </c>
      <c r="E897" s="31">
        <v>1997</v>
      </c>
      <c r="F897" s="31" t="s">
        <v>19</v>
      </c>
      <c r="G897" s="25">
        <v>0.0008101851851851852</v>
      </c>
      <c r="H897" s="36">
        <f t="shared" si="170"/>
        <v>0.6284722222222218</v>
      </c>
      <c r="I897">
        <f t="shared" si="171"/>
        <v>64</v>
      </c>
      <c r="J897" s="2" t="str">
        <f t="shared" si="169"/>
        <v>100 метров, на спине, мальчики</v>
      </c>
    </row>
    <row r="898" spans="1:10" ht="15">
      <c r="A898" s="24">
        <v>6</v>
      </c>
      <c r="B898" s="1" t="s">
        <v>133</v>
      </c>
      <c r="C898" s="1" t="s">
        <v>334</v>
      </c>
      <c r="D898" s="1" t="s">
        <v>17</v>
      </c>
      <c r="E898" s="31">
        <v>1997</v>
      </c>
      <c r="F898" s="31" t="s">
        <v>19</v>
      </c>
      <c r="G898" s="25">
        <v>0.0008333333333333334</v>
      </c>
      <c r="H898" s="36">
        <f t="shared" si="170"/>
        <v>0.6284722222222218</v>
      </c>
      <c r="I898">
        <f t="shared" si="171"/>
        <v>64</v>
      </c>
      <c r="J898" s="2" t="str">
        <f t="shared" si="169"/>
        <v>100 метров, на спине, мальчики</v>
      </c>
    </row>
    <row r="899" spans="1:10" ht="15">
      <c r="A899" s="24">
        <v>7</v>
      </c>
      <c r="B899" s="1" t="s">
        <v>41</v>
      </c>
      <c r="C899" s="1" t="s">
        <v>37</v>
      </c>
      <c r="D899" s="1" t="s">
        <v>17</v>
      </c>
      <c r="E899" s="31">
        <v>1997</v>
      </c>
      <c r="F899" s="31" t="s">
        <v>28</v>
      </c>
      <c r="G899" s="25">
        <v>0.0009027777777777778</v>
      </c>
      <c r="H899" s="36">
        <f t="shared" si="170"/>
        <v>0.6284722222222218</v>
      </c>
      <c r="I899">
        <f t="shared" si="171"/>
        <v>64</v>
      </c>
      <c r="J899" s="2" t="str">
        <f t="shared" si="169"/>
        <v>100 метров, на спине, мальчики</v>
      </c>
    </row>
    <row r="900" spans="1:10" ht="15">
      <c r="A900" s="24">
        <v>8</v>
      </c>
      <c r="B900" s="1" t="s">
        <v>469</v>
      </c>
      <c r="C900" s="1" t="s">
        <v>377</v>
      </c>
      <c r="D900" s="1" t="s">
        <v>364</v>
      </c>
      <c r="E900" s="31">
        <v>1995</v>
      </c>
      <c r="F900" s="31" t="s">
        <v>19</v>
      </c>
      <c r="G900" s="25">
        <v>0.0008564814814814815</v>
      </c>
      <c r="H900" s="36">
        <f t="shared" si="170"/>
        <v>0.6284722222222218</v>
      </c>
      <c r="I900">
        <f t="shared" si="171"/>
        <v>64</v>
      </c>
      <c r="J900" s="2" t="str">
        <f t="shared" si="169"/>
        <v>100 метров, на спине, мальчики</v>
      </c>
    </row>
    <row r="901" spans="1:10" ht="15">
      <c r="A901" s="24">
        <v>9</v>
      </c>
      <c r="B901" s="1" t="s">
        <v>375</v>
      </c>
      <c r="C901" s="1" t="s">
        <v>377</v>
      </c>
      <c r="D901" s="1" t="s">
        <v>364</v>
      </c>
      <c r="E901" s="31">
        <v>1996</v>
      </c>
      <c r="F901" s="31" t="s">
        <v>19</v>
      </c>
      <c r="G901" s="25">
        <v>0.0008506944444444446</v>
      </c>
      <c r="H901" s="36">
        <f t="shared" si="170"/>
        <v>0.6284722222222218</v>
      </c>
      <c r="I901">
        <f t="shared" si="171"/>
        <v>64</v>
      </c>
      <c r="J901" s="2" t="str">
        <f t="shared" si="169"/>
        <v>100 метров, на спине, мальчики</v>
      </c>
    </row>
    <row r="903" spans="1:7" ht="21">
      <c r="A903" s="39" t="s">
        <v>430</v>
      </c>
      <c r="B903" s="39"/>
      <c r="C903" s="39"/>
      <c r="D903" s="39"/>
      <c r="E903" s="39"/>
      <c r="F903" s="39"/>
      <c r="G903" s="39"/>
    </row>
    <row r="904" spans="1:7" ht="18.75">
      <c r="A904" s="32" t="s">
        <v>416</v>
      </c>
      <c r="B904" s="30">
        <f>B890+1</f>
        <v>65</v>
      </c>
      <c r="C904" s="32"/>
      <c r="D904" s="37">
        <f>D890+TIMEVALUE("0:03:00")</f>
        <v>0.6305555555555551</v>
      </c>
      <c r="E904" s="37"/>
      <c r="F904" s="37"/>
      <c r="G904" s="37"/>
    </row>
    <row r="905" spans="1:10" ht="15">
      <c r="A905" t="s">
        <v>403</v>
      </c>
      <c r="B905" t="s">
        <v>404</v>
      </c>
      <c r="C905" t="s">
        <v>0</v>
      </c>
      <c r="D905" t="s">
        <v>1</v>
      </c>
      <c r="E905" t="s">
        <v>405</v>
      </c>
      <c r="F905" t="s">
        <v>3</v>
      </c>
      <c r="G905" t="s">
        <v>406</v>
      </c>
      <c r="H905" t="s">
        <v>456</v>
      </c>
      <c r="I905" t="s">
        <v>457</v>
      </c>
      <c r="J905" t="s">
        <v>458</v>
      </c>
    </row>
    <row r="906" spans="1:10" ht="15">
      <c r="A906" s="24">
        <v>0</v>
      </c>
      <c r="B906" s="1" t="s">
        <v>100</v>
      </c>
      <c r="C906" s="1" t="s">
        <v>24</v>
      </c>
      <c r="D906" s="1" t="s">
        <v>25</v>
      </c>
      <c r="E906" s="31">
        <v>2002</v>
      </c>
      <c r="F906" s="31" t="s">
        <v>33</v>
      </c>
      <c r="G906" s="26">
        <v>0.0016203703703703703</v>
      </c>
      <c r="H906" s="36">
        <f>D904</f>
        <v>0.6305555555555551</v>
      </c>
      <c r="I906">
        <f>B904</f>
        <v>65</v>
      </c>
      <c r="J906" s="2" t="str">
        <f>A903</f>
        <v>100 метров, брасс, девочки</v>
      </c>
    </row>
    <row r="907" spans="1:10" ht="15">
      <c r="A907" s="24">
        <v>1</v>
      </c>
      <c r="B907" s="1" t="s">
        <v>83</v>
      </c>
      <c r="C907" s="1" t="s">
        <v>24</v>
      </c>
      <c r="D907" s="1" t="s">
        <v>25</v>
      </c>
      <c r="E907" s="31">
        <v>2003</v>
      </c>
      <c r="F907" s="31" t="s">
        <v>33</v>
      </c>
      <c r="G907" s="25">
        <v>0.0014930555555555556</v>
      </c>
      <c r="H907" s="36">
        <f aca="true" t="shared" si="172" ref="H907:H915">H906</f>
        <v>0.6305555555555551</v>
      </c>
      <c r="I907">
        <f>I906</f>
        <v>65</v>
      </c>
      <c r="J907" s="2" t="str">
        <f>J906</f>
        <v>100 метров, брасс, девочки</v>
      </c>
    </row>
    <row r="908" spans="1:10" ht="15">
      <c r="A908" s="24">
        <v>2</v>
      </c>
      <c r="B908" s="1" t="s">
        <v>106</v>
      </c>
      <c r="C908" s="1" t="s">
        <v>44</v>
      </c>
      <c r="D908" s="1" t="s">
        <v>45</v>
      </c>
      <c r="E908" s="31">
        <v>2002</v>
      </c>
      <c r="F908" s="31" t="s">
        <v>30</v>
      </c>
      <c r="G908" s="25">
        <v>0.0014467592592592594</v>
      </c>
      <c r="H908" s="36">
        <f t="shared" si="172"/>
        <v>0.6305555555555551</v>
      </c>
      <c r="I908">
        <f aca="true" t="shared" si="173" ref="I908:I915">I907</f>
        <v>65</v>
      </c>
      <c r="J908" s="2" t="str">
        <f aca="true" t="shared" si="174" ref="J908:J915">J907</f>
        <v>100 метров, брасс, девочки</v>
      </c>
    </row>
    <row r="909" spans="1:10" ht="15">
      <c r="A909" s="24">
        <v>3</v>
      </c>
      <c r="B909" s="1" t="s">
        <v>85</v>
      </c>
      <c r="C909" s="1" t="s">
        <v>44</v>
      </c>
      <c r="D909" s="1" t="s">
        <v>45</v>
      </c>
      <c r="E909" s="31">
        <v>2001</v>
      </c>
      <c r="F909" s="31" t="s">
        <v>30</v>
      </c>
      <c r="G909" s="25">
        <v>0.0013599537037037037</v>
      </c>
      <c r="H909" s="36">
        <f t="shared" si="172"/>
        <v>0.6305555555555551</v>
      </c>
      <c r="I909">
        <f t="shared" si="173"/>
        <v>65</v>
      </c>
      <c r="J909" s="2" t="str">
        <f t="shared" si="174"/>
        <v>100 метров, брасс, девочки</v>
      </c>
    </row>
    <row r="910" spans="1:10" ht="15">
      <c r="A910" s="24">
        <v>4</v>
      </c>
      <c r="B910" s="3" t="s">
        <v>244</v>
      </c>
      <c r="C910" s="1" t="s">
        <v>204</v>
      </c>
      <c r="D910" s="1" t="s">
        <v>296</v>
      </c>
      <c r="E910" s="31">
        <v>2000</v>
      </c>
      <c r="F910" s="31" t="s">
        <v>30</v>
      </c>
      <c r="G910" s="25">
        <v>0.00125</v>
      </c>
      <c r="H910" s="36">
        <f t="shared" si="172"/>
        <v>0.6305555555555551</v>
      </c>
      <c r="I910">
        <f t="shared" si="173"/>
        <v>65</v>
      </c>
      <c r="J910" s="2" t="str">
        <f t="shared" si="174"/>
        <v>100 метров, брасс, девочки</v>
      </c>
    </row>
    <row r="911" spans="1:10" ht="15">
      <c r="A911" s="24">
        <v>5</v>
      </c>
      <c r="B911" s="1" t="s">
        <v>253</v>
      </c>
      <c r="C911" s="1" t="s">
        <v>204</v>
      </c>
      <c r="D911" s="1" t="s">
        <v>296</v>
      </c>
      <c r="E911" s="31">
        <v>1997</v>
      </c>
      <c r="F911" s="31" t="s">
        <v>30</v>
      </c>
      <c r="G911" s="25">
        <v>0.001261574074074074</v>
      </c>
      <c r="H911" s="36">
        <f t="shared" si="172"/>
        <v>0.6305555555555551</v>
      </c>
      <c r="I911">
        <f t="shared" si="173"/>
        <v>65</v>
      </c>
      <c r="J911" s="2" t="str">
        <f t="shared" si="174"/>
        <v>100 метров, брасс, девочки</v>
      </c>
    </row>
    <row r="912" spans="1:10" ht="15">
      <c r="A912" s="24">
        <v>6</v>
      </c>
      <c r="B912" s="1" t="s">
        <v>99</v>
      </c>
      <c r="C912" s="1" t="s">
        <v>24</v>
      </c>
      <c r="D912" s="1" t="s">
        <v>25</v>
      </c>
      <c r="E912" s="31">
        <v>1999</v>
      </c>
      <c r="F912" s="31" t="s">
        <v>33</v>
      </c>
      <c r="G912" s="25">
        <v>0.001388888888888889</v>
      </c>
      <c r="H912" s="36">
        <f t="shared" si="172"/>
        <v>0.6305555555555551</v>
      </c>
      <c r="I912">
        <f t="shared" si="173"/>
        <v>65</v>
      </c>
      <c r="J912" s="2" t="str">
        <f t="shared" si="174"/>
        <v>100 метров, брасс, девочки</v>
      </c>
    </row>
    <row r="913" spans="1:10" ht="15">
      <c r="A913" s="24">
        <v>7</v>
      </c>
      <c r="B913" s="1" t="s">
        <v>185</v>
      </c>
      <c r="C913" s="1" t="s">
        <v>337</v>
      </c>
      <c r="D913" s="1" t="s">
        <v>175</v>
      </c>
      <c r="E913" s="31">
        <v>1999</v>
      </c>
      <c r="F913" s="31" t="s">
        <v>30</v>
      </c>
      <c r="G913" s="25">
        <v>0.0014814814814814814</v>
      </c>
      <c r="H913" s="36">
        <f t="shared" si="172"/>
        <v>0.6305555555555551</v>
      </c>
      <c r="I913">
        <f t="shared" si="173"/>
        <v>65</v>
      </c>
      <c r="J913" s="2" t="str">
        <f t="shared" si="174"/>
        <v>100 метров, брасс, девочки</v>
      </c>
    </row>
    <row r="914" spans="1:10" ht="15">
      <c r="A914" s="24">
        <v>8</v>
      </c>
      <c r="B914" s="1" t="s">
        <v>249</v>
      </c>
      <c r="C914" s="1" t="s">
        <v>204</v>
      </c>
      <c r="D914" s="1" t="s">
        <v>296</v>
      </c>
      <c r="E914" s="31">
        <v>2000</v>
      </c>
      <c r="F914" s="31" t="s">
        <v>30</v>
      </c>
      <c r="G914" s="25">
        <v>0.0015046296296296294</v>
      </c>
      <c r="H914" s="36">
        <f t="shared" si="172"/>
        <v>0.6305555555555551</v>
      </c>
      <c r="I914">
        <f t="shared" si="173"/>
        <v>65</v>
      </c>
      <c r="J914" s="2" t="str">
        <f t="shared" si="174"/>
        <v>100 метров, брасс, девочки</v>
      </c>
    </row>
    <row r="915" spans="1:10" ht="15">
      <c r="A915" s="24">
        <v>9</v>
      </c>
      <c r="B915" s="1" t="s">
        <v>287</v>
      </c>
      <c r="C915" s="1" t="s">
        <v>341</v>
      </c>
      <c r="D915" s="1" t="s">
        <v>340</v>
      </c>
      <c r="E915" s="31">
        <v>2001</v>
      </c>
      <c r="F915" s="31" t="s">
        <v>33</v>
      </c>
      <c r="G915" s="25">
        <v>0.0016203703703703703</v>
      </c>
      <c r="H915" s="36">
        <f t="shared" si="172"/>
        <v>0.6305555555555551</v>
      </c>
      <c r="I915">
        <f t="shared" si="173"/>
        <v>65</v>
      </c>
      <c r="J915" s="2" t="str">
        <f t="shared" si="174"/>
        <v>100 метров, брасс, девочки</v>
      </c>
    </row>
    <row r="918" spans="1:7" ht="18.75">
      <c r="A918" s="32" t="s">
        <v>416</v>
      </c>
      <c r="B918" s="30">
        <f>B904+1</f>
        <v>66</v>
      </c>
      <c r="C918" s="32"/>
      <c r="D918" s="37">
        <f>D904+TIMEVALUE("0:03:00")</f>
        <v>0.6326388888888884</v>
      </c>
      <c r="E918" s="37"/>
      <c r="F918" s="37"/>
      <c r="G918" s="37"/>
    </row>
    <row r="919" spans="1:10" ht="15">
      <c r="A919" t="s">
        <v>403</v>
      </c>
      <c r="B919" t="s">
        <v>404</v>
      </c>
      <c r="C919" t="s">
        <v>0</v>
      </c>
      <c r="D919" t="s">
        <v>1</v>
      </c>
      <c r="E919" t="s">
        <v>405</v>
      </c>
      <c r="F919" t="s">
        <v>3</v>
      </c>
      <c r="G919" t="s">
        <v>406</v>
      </c>
      <c r="H919" t="s">
        <v>456</v>
      </c>
      <c r="I919" t="s">
        <v>457</v>
      </c>
      <c r="J919" t="s">
        <v>458</v>
      </c>
    </row>
    <row r="920" spans="1:10" ht="15">
      <c r="A920" s="24">
        <v>0</v>
      </c>
      <c r="B920" s="1" t="s">
        <v>86</v>
      </c>
      <c r="C920" s="1" t="s">
        <v>49</v>
      </c>
      <c r="D920" s="1" t="s">
        <v>50</v>
      </c>
      <c r="E920" s="31">
        <v>2001</v>
      </c>
      <c r="F920" s="31" t="s">
        <v>30</v>
      </c>
      <c r="G920" s="25">
        <v>0.0012731481481481483</v>
      </c>
      <c r="H920" s="36">
        <f>D918</f>
        <v>0.6326388888888884</v>
      </c>
      <c r="I920">
        <f>B918</f>
        <v>66</v>
      </c>
      <c r="J920" s="2" t="str">
        <f aca="true" t="shared" si="175" ref="J920:J929">J906</f>
        <v>100 метров, брасс, девочки</v>
      </c>
    </row>
    <row r="921" spans="1:10" ht="15">
      <c r="A921" s="24">
        <v>1</v>
      </c>
      <c r="B921" s="1" t="s">
        <v>82</v>
      </c>
      <c r="C921" s="1" t="s">
        <v>24</v>
      </c>
      <c r="D921" s="1" t="s">
        <v>25</v>
      </c>
      <c r="E921" s="31">
        <v>2001</v>
      </c>
      <c r="F921" s="31" t="s">
        <v>30</v>
      </c>
      <c r="G921" s="25">
        <v>0.0012268518518518518</v>
      </c>
      <c r="H921" s="36">
        <f aca="true" t="shared" si="176" ref="H921:H929">H920</f>
        <v>0.6326388888888884</v>
      </c>
      <c r="I921">
        <f>I920</f>
        <v>66</v>
      </c>
      <c r="J921" s="2" t="str">
        <f t="shared" si="175"/>
        <v>100 метров, брасс, девочки</v>
      </c>
    </row>
    <row r="922" spans="1:10" ht="15">
      <c r="A922" s="24">
        <v>2</v>
      </c>
      <c r="B922" s="1" t="s">
        <v>466</v>
      </c>
      <c r="C922" s="1" t="s">
        <v>377</v>
      </c>
      <c r="D922" s="1" t="s">
        <v>364</v>
      </c>
      <c r="E922" s="31">
        <v>1999</v>
      </c>
      <c r="F922" s="31" t="s">
        <v>28</v>
      </c>
      <c r="G922" s="25">
        <v>0.0011689814814814816</v>
      </c>
      <c r="H922" s="36">
        <f t="shared" si="176"/>
        <v>0.6326388888888884</v>
      </c>
      <c r="I922">
        <f aca="true" t="shared" si="177" ref="I922:I929">I921</f>
        <v>66</v>
      </c>
      <c r="J922" s="2" t="str">
        <f t="shared" si="175"/>
        <v>100 метров, брасс, девочки</v>
      </c>
    </row>
    <row r="923" spans="1:10" ht="15">
      <c r="A923" s="24">
        <v>3</v>
      </c>
      <c r="B923" s="3" t="s">
        <v>101</v>
      </c>
      <c r="C923" s="1" t="s">
        <v>37</v>
      </c>
      <c r="D923" s="1" t="s">
        <v>17</v>
      </c>
      <c r="E923" s="31">
        <v>1999</v>
      </c>
      <c r="F923" s="31" t="s">
        <v>28</v>
      </c>
      <c r="G923" s="25">
        <v>0.0010879629629629629</v>
      </c>
      <c r="H923" s="36">
        <f t="shared" si="176"/>
        <v>0.6326388888888884</v>
      </c>
      <c r="I923">
        <f t="shared" si="177"/>
        <v>66</v>
      </c>
      <c r="J923" s="2" t="str">
        <f t="shared" si="175"/>
        <v>100 метров, брасс, девочки</v>
      </c>
    </row>
    <row r="924" spans="1:10" ht="15">
      <c r="A924" s="24">
        <v>4</v>
      </c>
      <c r="B924" s="1" t="s">
        <v>306</v>
      </c>
      <c r="C924" s="1" t="s">
        <v>347</v>
      </c>
      <c r="D924" s="1" t="s">
        <v>346</v>
      </c>
      <c r="E924" s="31">
        <v>1998</v>
      </c>
      <c r="F924" s="31" t="s">
        <v>19</v>
      </c>
      <c r="G924" s="25">
        <v>0.0010451388888888889</v>
      </c>
      <c r="H924" s="36">
        <f t="shared" si="176"/>
        <v>0.6326388888888884</v>
      </c>
      <c r="I924">
        <f t="shared" si="177"/>
        <v>66</v>
      </c>
      <c r="J924" s="2" t="str">
        <f t="shared" si="175"/>
        <v>100 метров, брасс, девочки</v>
      </c>
    </row>
    <row r="925" spans="1:10" ht="15">
      <c r="A925" s="24">
        <v>5</v>
      </c>
      <c r="B925" s="1" t="s">
        <v>105</v>
      </c>
      <c r="C925" s="1" t="s">
        <v>44</v>
      </c>
      <c r="D925" s="1" t="s">
        <v>45</v>
      </c>
      <c r="E925" s="31">
        <v>1996</v>
      </c>
      <c r="F925" s="31" t="s">
        <v>19</v>
      </c>
      <c r="G925" s="25">
        <v>0.0010474537037037037</v>
      </c>
      <c r="H925" s="36">
        <f t="shared" si="176"/>
        <v>0.6326388888888884</v>
      </c>
      <c r="I925">
        <f t="shared" si="177"/>
        <v>66</v>
      </c>
      <c r="J925" s="2" t="str">
        <f t="shared" si="175"/>
        <v>100 метров, брасс, девочки</v>
      </c>
    </row>
    <row r="926" spans="1:10" ht="15">
      <c r="A926" s="24">
        <v>6</v>
      </c>
      <c r="B926" s="1" t="s">
        <v>184</v>
      </c>
      <c r="C926" s="1" t="s">
        <v>337</v>
      </c>
      <c r="D926" s="1" t="s">
        <v>175</v>
      </c>
      <c r="E926" s="31">
        <v>1998</v>
      </c>
      <c r="F926" s="31" t="s">
        <v>19</v>
      </c>
      <c r="G926" s="25">
        <v>0.0010937499999999999</v>
      </c>
      <c r="H926" s="36">
        <f t="shared" si="176"/>
        <v>0.6326388888888884</v>
      </c>
      <c r="I926">
        <f t="shared" si="177"/>
        <v>66</v>
      </c>
      <c r="J926" s="2" t="str">
        <f t="shared" si="175"/>
        <v>100 метров, брасс, девочки</v>
      </c>
    </row>
    <row r="927" spans="1:10" ht="15">
      <c r="A927" s="24">
        <v>7</v>
      </c>
      <c r="B927" s="1" t="s">
        <v>102</v>
      </c>
      <c r="C927" s="1" t="s">
        <v>37</v>
      </c>
      <c r="D927" s="1" t="s">
        <v>17</v>
      </c>
      <c r="E927" s="31">
        <v>1997</v>
      </c>
      <c r="F927" s="31" t="s">
        <v>28</v>
      </c>
      <c r="G927" s="25">
        <v>0.0011226851851851851</v>
      </c>
      <c r="H927" s="36">
        <f t="shared" si="176"/>
        <v>0.6326388888888884</v>
      </c>
      <c r="I927">
        <f t="shared" si="177"/>
        <v>66</v>
      </c>
      <c r="J927" s="2" t="str">
        <f t="shared" si="175"/>
        <v>100 метров, брасс, девочки</v>
      </c>
    </row>
    <row r="928" spans="1:10" ht="15">
      <c r="A928" s="24">
        <v>8</v>
      </c>
      <c r="B928" s="1" t="s">
        <v>197</v>
      </c>
      <c r="C928" s="1" t="s">
        <v>337</v>
      </c>
      <c r="D928" s="1" t="s">
        <v>175</v>
      </c>
      <c r="E928" s="31">
        <v>1998</v>
      </c>
      <c r="F928" s="31" t="s">
        <v>28</v>
      </c>
      <c r="G928" s="25">
        <v>0.0012384259259259258</v>
      </c>
      <c r="H928" s="36">
        <f t="shared" si="176"/>
        <v>0.6326388888888884</v>
      </c>
      <c r="I928">
        <f t="shared" si="177"/>
        <v>66</v>
      </c>
      <c r="J928" s="2" t="str">
        <f t="shared" si="175"/>
        <v>100 метров, брасс, девочки</v>
      </c>
    </row>
    <row r="929" spans="1:10" ht="15">
      <c r="A929" s="24">
        <v>9</v>
      </c>
      <c r="B929" s="1" t="s">
        <v>127</v>
      </c>
      <c r="C929" s="1" t="s">
        <v>16</v>
      </c>
      <c r="D929" s="1" t="s">
        <v>17</v>
      </c>
      <c r="E929" s="31">
        <v>2002</v>
      </c>
      <c r="F929" s="31" t="s">
        <v>30</v>
      </c>
      <c r="G929" s="25">
        <v>0</v>
      </c>
      <c r="H929" s="36">
        <f t="shared" si="176"/>
        <v>0.6326388888888884</v>
      </c>
      <c r="I929">
        <f t="shared" si="177"/>
        <v>66</v>
      </c>
      <c r="J929" s="2" t="str">
        <f t="shared" si="175"/>
        <v>100 метров, брасс, девочки</v>
      </c>
    </row>
    <row r="932" spans="1:7" ht="18.75">
      <c r="A932" s="32" t="s">
        <v>416</v>
      </c>
      <c r="B932" s="30">
        <f>B918+1</f>
        <v>67</v>
      </c>
      <c r="C932" s="32"/>
      <c r="D932" s="37">
        <f>D918+TIMEVALUE("0:03:00")</f>
        <v>0.6347222222222217</v>
      </c>
      <c r="E932" s="37"/>
      <c r="F932" s="37"/>
      <c r="G932" s="37"/>
    </row>
    <row r="933" spans="1:10" ht="15">
      <c r="A933" t="s">
        <v>403</v>
      </c>
      <c r="B933" t="s">
        <v>404</v>
      </c>
      <c r="C933" t="s">
        <v>0</v>
      </c>
      <c r="D933" t="s">
        <v>1</v>
      </c>
      <c r="E933" t="s">
        <v>405</v>
      </c>
      <c r="F933" t="s">
        <v>3</v>
      </c>
      <c r="G933" t="s">
        <v>406</v>
      </c>
      <c r="H933" t="s">
        <v>456</v>
      </c>
      <c r="I933" t="s">
        <v>457</v>
      </c>
      <c r="J933" t="s">
        <v>458</v>
      </c>
    </row>
    <row r="934" spans="1:10" ht="15">
      <c r="A934" s="24">
        <v>0</v>
      </c>
      <c r="B934" s="1"/>
      <c r="C934" s="1"/>
      <c r="D934" s="1"/>
      <c r="E934" s="31"/>
      <c r="F934" s="31"/>
      <c r="G934" s="25"/>
      <c r="H934" s="36">
        <f>D932</f>
        <v>0.6347222222222217</v>
      </c>
      <c r="I934">
        <f>B932</f>
        <v>67</v>
      </c>
      <c r="J934" s="2" t="str">
        <f aca="true" t="shared" si="178" ref="J934:J943">J920</f>
        <v>100 метров, брасс, девочки</v>
      </c>
    </row>
    <row r="935" spans="1:10" ht="15">
      <c r="A935" s="24">
        <v>1</v>
      </c>
      <c r="B935" s="1" t="s">
        <v>146</v>
      </c>
      <c r="C935" s="1" t="s">
        <v>334</v>
      </c>
      <c r="D935" s="1" t="s">
        <v>17</v>
      </c>
      <c r="E935" s="31">
        <v>1998</v>
      </c>
      <c r="F935" s="31" t="s">
        <v>19</v>
      </c>
      <c r="G935" s="25">
        <v>0.0010416666666666667</v>
      </c>
      <c r="H935" s="36">
        <f aca="true" t="shared" si="179" ref="H935:H943">H934</f>
        <v>0.6347222222222217</v>
      </c>
      <c r="I935">
        <f>I934</f>
        <v>67</v>
      </c>
      <c r="J935" s="2" t="str">
        <f t="shared" si="178"/>
        <v>100 метров, брасс, девочки</v>
      </c>
    </row>
    <row r="936" spans="1:10" ht="15">
      <c r="A936" s="24">
        <v>2</v>
      </c>
      <c r="B936" s="3" t="s">
        <v>151</v>
      </c>
      <c r="C936" s="1" t="s">
        <v>334</v>
      </c>
      <c r="D936" s="1" t="s">
        <v>17</v>
      </c>
      <c r="E936" s="31">
        <v>1997</v>
      </c>
      <c r="F936" s="31" t="s">
        <v>19</v>
      </c>
      <c r="G936" s="25">
        <v>0.0010300925925925926</v>
      </c>
      <c r="H936" s="36">
        <f t="shared" si="179"/>
        <v>0.6347222222222217</v>
      </c>
      <c r="I936">
        <f aca="true" t="shared" si="180" ref="I936:I943">I935</f>
        <v>67</v>
      </c>
      <c r="J936" s="2" t="str">
        <f t="shared" si="178"/>
        <v>100 метров, брасс, девочки</v>
      </c>
    </row>
    <row r="937" spans="1:10" ht="15">
      <c r="A937" s="24">
        <v>3</v>
      </c>
      <c r="B937" s="1" t="s">
        <v>217</v>
      </c>
      <c r="C937" s="1" t="s">
        <v>129</v>
      </c>
      <c r="D937" s="1" t="s">
        <v>333</v>
      </c>
      <c r="E937" s="31">
        <v>1996</v>
      </c>
      <c r="F937" s="31" t="s">
        <v>19</v>
      </c>
      <c r="G937" s="25">
        <v>0.0010076388888888889</v>
      </c>
      <c r="H937" s="36">
        <f t="shared" si="179"/>
        <v>0.6347222222222217</v>
      </c>
      <c r="I937">
        <f t="shared" si="180"/>
        <v>67</v>
      </c>
      <c r="J937" s="2" t="str">
        <f t="shared" si="178"/>
        <v>100 метров, брасс, девочки</v>
      </c>
    </row>
    <row r="938" spans="1:10" ht="15">
      <c r="A938" s="24">
        <v>4</v>
      </c>
      <c r="B938" s="1" t="s">
        <v>367</v>
      </c>
      <c r="C938" s="1" t="s">
        <v>377</v>
      </c>
      <c r="D938" s="1" t="s">
        <v>364</v>
      </c>
      <c r="E938" s="31">
        <v>1998</v>
      </c>
      <c r="F938" s="31" t="s">
        <v>19</v>
      </c>
      <c r="G938" s="26">
        <v>0.0009930555555555554</v>
      </c>
      <c r="H938" s="36">
        <f t="shared" si="179"/>
        <v>0.6347222222222217</v>
      </c>
      <c r="I938">
        <f t="shared" si="180"/>
        <v>67</v>
      </c>
      <c r="J938" s="2" t="str">
        <f t="shared" si="178"/>
        <v>100 метров, брасс, девочки</v>
      </c>
    </row>
    <row r="939" spans="1:10" ht="15">
      <c r="A939" s="24">
        <v>5</v>
      </c>
      <c r="B939" s="1" t="s">
        <v>59</v>
      </c>
      <c r="C939" s="1" t="s">
        <v>60</v>
      </c>
      <c r="D939" s="1" t="s">
        <v>338</v>
      </c>
      <c r="E939" s="31">
        <v>1998</v>
      </c>
      <c r="F939" s="31" t="s">
        <v>19</v>
      </c>
      <c r="G939" s="25">
        <v>0.0010069444444444444</v>
      </c>
      <c r="H939" s="36">
        <f t="shared" si="179"/>
        <v>0.6347222222222217</v>
      </c>
      <c r="I939">
        <f t="shared" si="180"/>
        <v>67</v>
      </c>
      <c r="J939" s="2" t="str">
        <f t="shared" si="178"/>
        <v>100 метров, брасс, девочки</v>
      </c>
    </row>
    <row r="940" spans="1:10" ht="15">
      <c r="A940" s="24">
        <v>6</v>
      </c>
      <c r="B940" s="1" t="s">
        <v>103</v>
      </c>
      <c r="C940" s="1" t="s">
        <v>104</v>
      </c>
      <c r="D940" s="1" t="s">
        <v>130</v>
      </c>
      <c r="E940" s="31">
        <v>1998</v>
      </c>
      <c r="F940" s="31" t="s">
        <v>81</v>
      </c>
      <c r="G940" s="25">
        <v>0.0010196759259259258</v>
      </c>
      <c r="H940" s="36">
        <f t="shared" si="179"/>
        <v>0.6347222222222217</v>
      </c>
      <c r="I940">
        <f t="shared" si="180"/>
        <v>67</v>
      </c>
      <c r="J940" s="2" t="str">
        <f t="shared" si="178"/>
        <v>100 метров, брасс, девочки</v>
      </c>
    </row>
    <row r="941" spans="1:10" ht="15">
      <c r="A941" s="24">
        <v>7</v>
      </c>
      <c r="B941" s="1" t="s">
        <v>198</v>
      </c>
      <c r="C941" s="1" t="s">
        <v>337</v>
      </c>
      <c r="D941" s="1" t="s">
        <v>175</v>
      </c>
      <c r="E941" s="31">
        <v>1996</v>
      </c>
      <c r="F941" s="31" t="s">
        <v>19</v>
      </c>
      <c r="G941" s="26">
        <v>0.0010300925925925926</v>
      </c>
      <c r="H941" s="36">
        <f t="shared" si="179"/>
        <v>0.6347222222222217</v>
      </c>
      <c r="I941">
        <f t="shared" si="180"/>
        <v>67</v>
      </c>
      <c r="J941" s="2" t="str">
        <f t="shared" si="178"/>
        <v>100 метров, брасс, девочки</v>
      </c>
    </row>
    <row r="942" spans="1:10" ht="15">
      <c r="A942" s="24">
        <v>8</v>
      </c>
      <c r="B942" s="1"/>
      <c r="C942" s="1"/>
      <c r="D942" s="1"/>
      <c r="E942" s="31"/>
      <c r="F942" s="31"/>
      <c r="G942" s="25"/>
      <c r="H942" s="36">
        <f t="shared" si="179"/>
        <v>0.6347222222222217</v>
      </c>
      <c r="I942">
        <f t="shared" si="180"/>
        <v>67</v>
      </c>
      <c r="J942" s="2" t="str">
        <f t="shared" si="178"/>
        <v>100 метров, брасс, девочки</v>
      </c>
    </row>
    <row r="943" spans="1:10" ht="15">
      <c r="A943" s="24">
        <v>9</v>
      </c>
      <c r="B943" s="1"/>
      <c r="C943" s="1"/>
      <c r="D943" s="1"/>
      <c r="E943" s="31"/>
      <c r="F943" s="31"/>
      <c r="G943" s="25"/>
      <c r="H943" s="36">
        <f t="shared" si="179"/>
        <v>0.6347222222222217</v>
      </c>
      <c r="I943">
        <f t="shared" si="180"/>
        <v>67</v>
      </c>
      <c r="J943" s="2" t="str">
        <f t="shared" si="178"/>
        <v>100 метров, брасс, девочки</v>
      </c>
    </row>
    <row r="945" spans="1:7" ht="21">
      <c r="A945" s="39" t="s">
        <v>431</v>
      </c>
      <c r="B945" s="39"/>
      <c r="C945" s="39"/>
      <c r="D945" s="39"/>
      <c r="E945" s="39"/>
      <c r="F945" s="39"/>
      <c r="G945" s="39"/>
    </row>
    <row r="946" spans="1:7" ht="18.75">
      <c r="A946" s="32" t="s">
        <v>416</v>
      </c>
      <c r="B946" s="30">
        <f>B932+1</f>
        <v>68</v>
      </c>
      <c r="C946" s="32"/>
      <c r="D946" s="37">
        <f>D932+TIMEVALUE("0:03:00")</f>
        <v>0.6368055555555551</v>
      </c>
      <c r="E946" s="37"/>
      <c r="F946" s="37"/>
      <c r="G946" s="37"/>
    </row>
    <row r="947" spans="1:10" ht="15">
      <c r="A947" t="s">
        <v>403</v>
      </c>
      <c r="B947" t="s">
        <v>404</v>
      </c>
      <c r="C947" t="s">
        <v>0</v>
      </c>
      <c r="D947" t="s">
        <v>1</v>
      </c>
      <c r="E947" t="s">
        <v>405</v>
      </c>
      <c r="F947" t="s">
        <v>3</v>
      </c>
      <c r="G947" t="s">
        <v>406</v>
      </c>
      <c r="H947" t="s">
        <v>456</v>
      </c>
      <c r="I947" t="s">
        <v>457</v>
      </c>
      <c r="J947" t="s">
        <v>458</v>
      </c>
    </row>
    <row r="948" spans="1:10" ht="15">
      <c r="A948" s="24">
        <v>0</v>
      </c>
      <c r="B948" s="1"/>
      <c r="C948" s="1"/>
      <c r="D948" s="1"/>
      <c r="E948" s="31"/>
      <c r="F948" s="31"/>
      <c r="G948" s="25"/>
      <c r="H948" s="36">
        <f>D946</f>
        <v>0.6368055555555551</v>
      </c>
      <c r="I948">
        <f>B946</f>
        <v>68</v>
      </c>
      <c r="J948" s="2" t="str">
        <f>A945</f>
        <v>100 метров, брасс, мальчики</v>
      </c>
    </row>
    <row r="949" spans="1:10" ht="15">
      <c r="A949" s="24">
        <v>1</v>
      </c>
      <c r="B949" s="1" t="s">
        <v>69</v>
      </c>
      <c r="C949" s="1" t="s">
        <v>24</v>
      </c>
      <c r="D949" s="1" t="s">
        <v>25</v>
      </c>
      <c r="E949" s="31">
        <v>2001</v>
      </c>
      <c r="F949" s="31" t="s">
        <v>33</v>
      </c>
      <c r="G949" s="25">
        <v>0.001388888888888889</v>
      </c>
      <c r="H949" s="36">
        <f aca="true" t="shared" si="181" ref="H949:H957">H948</f>
        <v>0.6368055555555551</v>
      </c>
      <c r="I949">
        <f>I948</f>
        <v>68</v>
      </c>
      <c r="J949" s="2" t="str">
        <f>J948</f>
        <v>100 метров, брасс, мальчики</v>
      </c>
    </row>
    <row r="950" spans="1:10" ht="15">
      <c r="A950" s="24">
        <v>2</v>
      </c>
      <c r="B950" s="1" t="s">
        <v>208</v>
      </c>
      <c r="C950" s="1" t="s">
        <v>204</v>
      </c>
      <c r="D950" s="1" t="s">
        <v>296</v>
      </c>
      <c r="E950" s="31">
        <v>2001</v>
      </c>
      <c r="F950" s="31" t="s">
        <v>33</v>
      </c>
      <c r="G950" s="25">
        <v>0.0013078703703703705</v>
      </c>
      <c r="H950" s="36">
        <f t="shared" si="181"/>
        <v>0.6368055555555551</v>
      </c>
      <c r="I950">
        <f aca="true" t="shared" si="182" ref="I950:I957">I949</f>
        <v>68</v>
      </c>
      <c r="J950" s="2" t="str">
        <f aca="true" t="shared" si="183" ref="J950:J957">J949</f>
        <v>100 метров, брасс, мальчики</v>
      </c>
    </row>
    <row r="951" spans="1:10" ht="15">
      <c r="A951" s="24">
        <v>3</v>
      </c>
      <c r="B951" s="1" t="s">
        <v>95</v>
      </c>
      <c r="C951" s="1" t="s">
        <v>44</v>
      </c>
      <c r="D951" s="1" t="s">
        <v>45</v>
      </c>
      <c r="E951" s="31">
        <v>2000</v>
      </c>
      <c r="F951" s="31" t="s">
        <v>30</v>
      </c>
      <c r="G951" s="25">
        <v>0.001267361111111111</v>
      </c>
      <c r="H951" s="36">
        <f t="shared" si="181"/>
        <v>0.6368055555555551</v>
      </c>
      <c r="I951">
        <f t="shared" si="182"/>
        <v>68</v>
      </c>
      <c r="J951" s="2" t="str">
        <f t="shared" si="183"/>
        <v>100 метров, брасс, мальчики</v>
      </c>
    </row>
    <row r="952" spans="1:10" ht="15">
      <c r="A952" s="24">
        <v>4</v>
      </c>
      <c r="B952" s="1" t="s">
        <v>210</v>
      </c>
      <c r="C952" s="1" t="s">
        <v>49</v>
      </c>
      <c r="D952" s="1" t="s">
        <v>50</v>
      </c>
      <c r="E952" s="31">
        <v>2001</v>
      </c>
      <c r="F952" s="31" t="s">
        <v>30</v>
      </c>
      <c r="G952" s="25">
        <v>0.0012384259259259258</v>
      </c>
      <c r="H952" s="36">
        <f t="shared" si="181"/>
        <v>0.6368055555555551</v>
      </c>
      <c r="I952">
        <f t="shared" si="182"/>
        <v>68</v>
      </c>
      <c r="J952" s="2" t="str">
        <f t="shared" si="183"/>
        <v>100 метров, брасс, мальчики</v>
      </c>
    </row>
    <row r="953" spans="1:10" ht="15">
      <c r="A953" s="24">
        <v>5</v>
      </c>
      <c r="B953" s="3" t="s">
        <v>379</v>
      </c>
      <c r="C953" s="1" t="s">
        <v>380</v>
      </c>
      <c r="D953" s="1" t="s">
        <v>392</v>
      </c>
      <c r="E953" s="31">
        <v>1999</v>
      </c>
      <c r="F953" s="31" t="s">
        <v>30</v>
      </c>
      <c r="G953" s="25">
        <v>0.001255787037037037</v>
      </c>
      <c r="H953" s="36">
        <f t="shared" si="181"/>
        <v>0.6368055555555551</v>
      </c>
      <c r="I953">
        <f t="shared" si="182"/>
        <v>68</v>
      </c>
      <c r="J953" s="2" t="str">
        <f t="shared" si="183"/>
        <v>100 метров, брасс, мальчики</v>
      </c>
    </row>
    <row r="954" spans="1:10" ht="15">
      <c r="A954" s="24">
        <v>6</v>
      </c>
      <c r="B954" s="1" t="s">
        <v>388</v>
      </c>
      <c r="C954" s="1" t="s">
        <v>380</v>
      </c>
      <c r="D954" s="1" t="s">
        <v>392</v>
      </c>
      <c r="E954" s="31">
        <v>2001</v>
      </c>
      <c r="F954" s="31" t="s">
        <v>33</v>
      </c>
      <c r="G954" s="25">
        <v>0.0012731481481481483</v>
      </c>
      <c r="H954" s="36">
        <f t="shared" si="181"/>
        <v>0.6368055555555551</v>
      </c>
      <c r="I954">
        <f t="shared" si="182"/>
        <v>68</v>
      </c>
      <c r="J954" s="2" t="str">
        <f t="shared" si="183"/>
        <v>100 метров, брасс, мальчики</v>
      </c>
    </row>
    <row r="955" spans="1:10" ht="15">
      <c r="A955" s="24">
        <v>7</v>
      </c>
      <c r="B955" s="1" t="s">
        <v>94</v>
      </c>
      <c r="C955" s="1" t="s">
        <v>44</v>
      </c>
      <c r="D955" s="1" t="s">
        <v>45</v>
      </c>
      <c r="E955" s="31">
        <v>2001</v>
      </c>
      <c r="F955" s="31" t="s">
        <v>30</v>
      </c>
      <c r="G955" s="25">
        <v>0.0013599537037037037</v>
      </c>
      <c r="H955" s="36">
        <f t="shared" si="181"/>
        <v>0.6368055555555551</v>
      </c>
      <c r="I955">
        <f t="shared" si="182"/>
        <v>68</v>
      </c>
      <c r="J955" s="2" t="str">
        <f t="shared" si="183"/>
        <v>100 метров, брасс, мальчики</v>
      </c>
    </row>
    <row r="956" spans="1:10" ht="15">
      <c r="A956" s="24">
        <v>8</v>
      </c>
      <c r="B956" s="1" t="s">
        <v>35</v>
      </c>
      <c r="C956" s="1" t="s">
        <v>24</v>
      </c>
      <c r="D956" s="1" t="s">
        <v>25</v>
      </c>
      <c r="E956" s="31">
        <v>2001</v>
      </c>
      <c r="F956" s="31" t="s">
        <v>33</v>
      </c>
      <c r="G956" s="25">
        <v>0.0014930555555555556</v>
      </c>
      <c r="H956" s="36">
        <f t="shared" si="181"/>
        <v>0.6368055555555551</v>
      </c>
      <c r="I956">
        <f t="shared" si="182"/>
        <v>68</v>
      </c>
      <c r="J956" s="2" t="str">
        <f t="shared" si="183"/>
        <v>100 метров, брасс, мальчики</v>
      </c>
    </row>
    <row r="957" spans="1:10" ht="15">
      <c r="A957" s="24">
        <v>9</v>
      </c>
      <c r="B957" s="1" t="s">
        <v>460</v>
      </c>
      <c r="C957" s="1" t="s">
        <v>24</v>
      </c>
      <c r="D957" s="1" t="s">
        <v>25</v>
      </c>
      <c r="E957" s="31">
        <v>2003</v>
      </c>
      <c r="F957" s="31" t="s">
        <v>33</v>
      </c>
      <c r="G957" s="25">
        <v>0.0015046296296296294</v>
      </c>
      <c r="H957" s="36">
        <f t="shared" si="181"/>
        <v>0.6368055555555551</v>
      </c>
      <c r="I957">
        <f t="shared" si="182"/>
        <v>68</v>
      </c>
      <c r="J957" s="2" t="str">
        <f t="shared" si="183"/>
        <v>100 метров, брасс, мальчики</v>
      </c>
    </row>
    <row r="960" spans="1:7" ht="18.75">
      <c r="A960" s="32" t="s">
        <v>416</v>
      </c>
      <c r="B960" s="30">
        <f>B946+1</f>
        <v>69</v>
      </c>
      <c r="C960" s="32"/>
      <c r="D960" s="37">
        <f>D946+TIMEVALUE("0:03:00")</f>
        <v>0.6388888888888884</v>
      </c>
      <c r="E960" s="37"/>
      <c r="F960" s="37"/>
      <c r="G960" s="37"/>
    </row>
    <row r="961" spans="1:10" ht="15">
      <c r="A961" t="s">
        <v>403</v>
      </c>
      <c r="B961" t="s">
        <v>404</v>
      </c>
      <c r="C961" t="s">
        <v>0</v>
      </c>
      <c r="D961" t="s">
        <v>1</v>
      </c>
      <c r="E961" t="s">
        <v>405</v>
      </c>
      <c r="F961" t="s">
        <v>3</v>
      </c>
      <c r="G961" t="s">
        <v>406</v>
      </c>
      <c r="H961" t="s">
        <v>456</v>
      </c>
      <c r="I961" t="s">
        <v>457</v>
      </c>
      <c r="J961" t="s">
        <v>458</v>
      </c>
    </row>
    <row r="962" spans="1:10" ht="15">
      <c r="A962" s="24">
        <v>0</v>
      </c>
      <c r="B962" s="1"/>
      <c r="C962" s="1"/>
      <c r="D962" s="1"/>
      <c r="E962" s="31"/>
      <c r="F962" s="31"/>
      <c r="G962" s="25"/>
      <c r="H962" s="36">
        <f>D960</f>
        <v>0.6388888888888884</v>
      </c>
      <c r="I962">
        <f>B960</f>
        <v>69</v>
      </c>
      <c r="J962" s="2" t="str">
        <f aca="true" t="shared" si="184" ref="J962:J971">J948</f>
        <v>100 метров, брасс, мальчики</v>
      </c>
    </row>
    <row r="963" spans="1:10" ht="15">
      <c r="A963" s="24">
        <v>1</v>
      </c>
      <c r="B963" s="1" t="s">
        <v>116</v>
      </c>
      <c r="C963" s="1" t="s">
        <v>117</v>
      </c>
      <c r="D963" s="1" t="s">
        <v>25</v>
      </c>
      <c r="E963" s="31">
        <v>2000</v>
      </c>
      <c r="F963" s="31" t="s">
        <v>33</v>
      </c>
      <c r="G963" s="25">
        <v>0.0012384259259259258</v>
      </c>
      <c r="H963" s="36">
        <f aca="true" t="shared" si="185" ref="H963:I971">H962</f>
        <v>0.6388888888888884</v>
      </c>
      <c r="I963">
        <f>I962</f>
        <v>69</v>
      </c>
      <c r="J963" s="2" t="str">
        <f t="shared" si="184"/>
        <v>100 метров, брасс, мальчики</v>
      </c>
    </row>
    <row r="964" spans="1:10" ht="15">
      <c r="A964" s="24">
        <v>2</v>
      </c>
      <c r="B964" s="1" t="s">
        <v>246</v>
      </c>
      <c r="C964" s="1" t="s">
        <v>204</v>
      </c>
      <c r="D964" s="1" t="s">
        <v>296</v>
      </c>
      <c r="E964" s="31">
        <v>2000</v>
      </c>
      <c r="F964" s="31" t="s">
        <v>33</v>
      </c>
      <c r="G964" s="25">
        <v>0.0012152777777777778</v>
      </c>
      <c r="H964" s="36">
        <f t="shared" si="185"/>
        <v>0.6388888888888884</v>
      </c>
      <c r="I964">
        <f t="shared" si="185"/>
        <v>69</v>
      </c>
      <c r="J964" s="2" t="str">
        <f t="shared" si="184"/>
        <v>100 метров, брасс, мальчики</v>
      </c>
    </row>
    <row r="965" spans="1:10" ht="15">
      <c r="A965" s="24">
        <v>3</v>
      </c>
      <c r="B965" s="1" t="s">
        <v>96</v>
      </c>
      <c r="C965" s="1" t="s">
        <v>44</v>
      </c>
      <c r="D965" s="1" t="s">
        <v>45</v>
      </c>
      <c r="E965" s="31">
        <v>1999</v>
      </c>
      <c r="F965" s="31" t="s">
        <v>30</v>
      </c>
      <c r="G965" s="25">
        <v>0.0011979166666666668</v>
      </c>
      <c r="H965" s="36">
        <f t="shared" si="185"/>
        <v>0.6388888888888884</v>
      </c>
      <c r="I965">
        <f t="shared" si="185"/>
        <v>69</v>
      </c>
      <c r="J965" s="2" t="str">
        <f t="shared" si="184"/>
        <v>100 метров, брасс, мальчики</v>
      </c>
    </row>
    <row r="966" spans="1:10" ht="15">
      <c r="A966" s="24">
        <v>4</v>
      </c>
      <c r="B966" s="3" t="s">
        <v>29</v>
      </c>
      <c r="C966" s="1" t="s">
        <v>24</v>
      </c>
      <c r="D966" s="1" t="s">
        <v>25</v>
      </c>
      <c r="E966" s="31">
        <v>1998</v>
      </c>
      <c r="F966" s="31" t="s">
        <v>30</v>
      </c>
      <c r="G966" s="25">
        <v>0.0011805555555555556</v>
      </c>
      <c r="H966" s="36">
        <f t="shared" si="185"/>
        <v>0.6388888888888884</v>
      </c>
      <c r="I966">
        <f t="shared" si="185"/>
        <v>69</v>
      </c>
      <c r="J966" s="2" t="str">
        <f t="shared" si="184"/>
        <v>100 метров, брасс, мальчики</v>
      </c>
    </row>
    <row r="967" spans="1:10" ht="15">
      <c r="A967" s="24">
        <v>5</v>
      </c>
      <c r="B967" s="1" t="s">
        <v>373</v>
      </c>
      <c r="C967" s="1" t="s">
        <v>377</v>
      </c>
      <c r="D967" s="1" t="s">
        <v>364</v>
      </c>
      <c r="E967" s="31">
        <v>1999</v>
      </c>
      <c r="F967" s="31" t="s">
        <v>30</v>
      </c>
      <c r="G967" s="25">
        <v>0.0011921296296296296</v>
      </c>
      <c r="H967" s="36">
        <f t="shared" si="185"/>
        <v>0.6388888888888884</v>
      </c>
      <c r="I967">
        <f t="shared" si="185"/>
        <v>69</v>
      </c>
      <c r="J967" s="2" t="str">
        <f t="shared" si="184"/>
        <v>100 метров, брасс, мальчики</v>
      </c>
    </row>
    <row r="968" spans="1:10" ht="15">
      <c r="A968" s="24">
        <v>6</v>
      </c>
      <c r="B968" s="1" t="s">
        <v>91</v>
      </c>
      <c r="C968" s="1" t="s">
        <v>24</v>
      </c>
      <c r="D968" s="1" t="s">
        <v>25</v>
      </c>
      <c r="E968" s="31">
        <v>1998</v>
      </c>
      <c r="F968" s="31" t="s">
        <v>30</v>
      </c>
      <c r="G968" s="26">
        <v>0.0012152777777777778</v>
      </c>
      <c r="H968" s="36">
        <f t="shared" si="185"/>
        <v>0.6388888888888884</v>
      </c>
      <c r="I968">
        <f t="shared" si="185"/>
        <v>69</v>
      </c>
      <c r="J968" s="2" t="str">
        <f t="shared" si="184"/>
        <v>100 метров, брасс, мальчики</v>
      </c>
    </row>
    <row r="969" spans="1:10" ht="15">
      <c r="A969" s="24">
        <v>7</v>
      </c>
      <c r="B969" s="1" t="s">
        <v>97</v>
      </c>
      <c r="C969" s="1" t="s">
        <v>44</v>
      </c>
      <c r="D969" s="1" t="s">
        <v>45</v>
      </c>
      <c r="E969" s="31">
        <v>1999</v>
      </c>
      <c r="F969" s="31" t="s">
        <v>30</v>
      </c>
      <c r="G969" s="25">
        <v>0.0012152777777777778</v>
      </c>
      <c r="H969" s="36">
        <f t="shared" si="185"/>
        <v>0.6388888888888884</v>
      </c>
      <c r="I969">
        <f t="shared" si="185"/>
        <v>69</v>
      </c>
      <c r="J969" s="2" t="str">
        <f t="shared" si="184"/>
        <v>100 метров, брасс, мальчики</v>
      </c>
    </row>
    <row r="970" spans="1:10" ht="15">
      <c r="A970" s="24">
        <v>8</v>
      </c>
      <c r="B970" s="1"/>
      <c r="C970" s="1"/>
      <c r="D970" s="1"/>
      <c r="E970" s="31"/>
      <c r="F970" s="31"/>
      <c r="G970" s="25"/>
      <c r="H970" s="36">
        <f t="shared" si="185"/>
        <v>0.6388888888888884</v>
      </c>
      <c r="I970">
        <f t="shared" si="185"/>
        <v>69</v>
      </c>
      <c r="J970" s="2" t="str">
        <f t="shared" si="184"/>
        <v>100 метров, брасс, мальчики</v>
      </c>
    </row>
    <row r="971" spans="1:10" ht="15">
      <c r="A971" s="24">
        <v>9</v>
      </c>
      <c r="B971" s="1"/>
      <c r="C971" s="1"/>
      <c r="D971" s="1"/>
      <c r="E971" s="31"/>
      <c r="F971" s="31"/>
      <c r="G971" s="25"/>
      <c r="H971" s="36">
        <f t="shared" si="185"/>
        <v>0.6388888888888884</v>
      </c>
      <c r="I971">
        <f t="shared" si="185"/>
        <v>69</v>
      </c>
      <c r="J971" s="2" t="str">
        <f t="shared" si="184"/>
        <v>100 метров, брасс, мальчики</v>
      </c>
    </row>
    <row r="974" spans="1:7" ht="18.75">
      <c r="A974" s="32" t="s">
        <v>416</v>
      </c>
      <c r="B974" s="30">
        <f>B960+1</f>
        <v>70</v>
      </c>
      <c r="C974" s="32"/>
      <c r="D974" s="37">
        <f>D960+TIMEVALUE("0:03:00")</f>
        <v>0.6409722222222217</v>
      </c>
      <c r="E974" s="37"/>
      <c r="F974" s="37"/>
      <c r="G974" s="37"/>
    </row>
    <row r="975" spans="1:10" ht="15">
      <c r="A975" t="s">
        <v>403</v>
      </c>
      <c r="B975" t="s">
        <v>404</v>
      </c>
      <c r="C975" t="s">
        <v>0</v>
      </c>
      <c r="D975" t="s">
        <v>1</v>
      </c>
      <c r="E975" t="s">
        <v>405</v>
      </c>
      <c r="F975" t="s">
        <v>3</v>
      </c>
      <c r="G975" t="s">
        <v>406</v>
      </c>
      <c r="H975" t="s">
        <v>456</v>
      </c>
      <c r="I975" t="s">
        <v>457</v>
      </c>
      <c r="J975" t="s">
        <v>458</v>
      </c>
    </row>
    <row r="976" spans="1:10" ht="15">
      <c r="A976" s="24">
        <v>0</v>
      </c>
      <c r="B976" s="1"/>
      <c r="C976" s="1"/>
      <c r="D976" s="1"/>
      <c r="E976" s="31"/>
      <c r="F976" s="31"/>
      <c r="G976" s="25"/>
      <c r="H976" s="36">
        <f>D974</f>
        <v>0.6409722222222217</v>
      </c>
      <c r="I976">
        <f>B974</f>
        <v>70</v>
      </c>
      <c r="J976" s="2" t="str">
        <f aca="true" t="shared" si="186" ref="J976:J985">J962</f>
        <v>100 метров, брасс, мальчики</v>
      </c>
    </row>
    <row r="977" spans="1:10" ht="15">
      <c r="A977" s="24">
        <v>1</v>
      </c>
      <c r="B977" s="1" t="s">
        <v>88</v>
      </c>
      <c r="C977" s="1" t="s">
        <v>24</v>
      </c>
      <c r="D977" s="1" t="s">
        <v>25</v>
      </c>
      <c r="E977" s="31">
        <v>1998</v>
      </c>
      <c r="F977" s="31" t="s">
        <v>30</v>
      </c>
      <c r="G977" s="25">
        <v>0.0011342592592592591</v>
      </c>
      <c r="H977" s="36">
        <f aca="true" t="shared" si="187" ref="H977:H985">H976</f>
        <v>0.6409722222222217</v>
      </c>
      <c r="I977">
        <f>I976</f>
        <v>70</v>
      </c>
      <c r="J977" s="2" t="str">
        <f t="shared" si="186"/>
        <v>100 метров, брасс, мальчики</v>
      </c>
    </row>
    <row r="978" spans="1:10" ht="15">
      <c r="A978" s="24">
        <v>2</v>
      </c>
      <c r="B978" s="1" t="s">
        <v>368</v>
      </c>
      <c r="C978" s="1" t="s">
        <v>377</v>
      </c>
      <c r="D978" s="1" t="s">
        <v>364</v>
      </c>
      <c r="E978" s="31">
        <v>1999</v>
      </c>
      <c r="F978" s="31" t="s">
        <v>28</v>
      </c>
      <c r="G978" s="25">
        <v>0.0011041666666666667</v>
      </c>
      <c r="H978" s="36">
        <f t="shared" si="187"/>
        <v>0.6409722222222217</v>
      </c>
      <c r="I978">
        <f aca="true" t="shared" si="188" ref="I978:I985">I977</f>
        <v>70</v>
      </c>
      <c r="J978" s="2" t="str">
        <f t="shared" si="186"/>
        <v>100 метров, брасс, мальчики</v>
      </c>
    </row>
    <row r="979" spans="1:10" ht="15">
      <c r="A979" s="24">
        <v>3</v>
      </c>
      <c r="B979" s="1" t="s">
        <v>191</v>
      </c>
      <c r="C979" s="1" t="s">
        <v>337</v>
      </c>
      <c r="D979" s="1" t="s">
        <v>175</v>
      </c>
      <c r="E979" s="31">
        <v>1998</v>
      </c>
      <c r="F979" s="31" t="s">
        <v>28</v>
      </c>
      <c r="G979" s="25">
        <v>0.001099537037037037</v>
      </c>
      <c r="H979" s="36">
        <f t="shared" si="187"/>
        <v>0.6409722222222217</v>
      </c>
      <c r="I979">
        <f t="shared" si="188"/>
        <v>70</v>
      </c>
      <c r="J979" s="2" t="str">
        <f t="shared" si="186"/>
        <v>100 метров, брасс, мальчики</v>
      </c>
    </row>
    <row r="980" spans="1:10" ht="15">
      <c r="A980" s="24">
        <v>4</v>
      </c>
      <c r="B980" s="1" t="s">
        <v>192</v>
      </c>
      <c r="C980" s="1" t="s">
        <v>337</v>
      </c>
      <c r="D980" s="1" t="s">
        <v>175</v>
      </c>
      <c r="E980" s="31">
        <v>1997</v>
      </c>
      <c r="F980" s="31" t="s">
        <v>28</v>
      </c>
      <c r="G980" s="25">
        <v>0.0010763888888888889</v>
      </c>
      <c r="H980" s="36">
        <f t="shared" si="187"/>
        <v>0.6409722222222217</v>
      </c>
      <c r="I980">
        <f t="shared" si="188"/>
        <v>70</v>
      </c>
      <c r="J980" s="2" t="str">
        <f t="shared" si="186"/>
        <v>100 метров, брасс, мальчики</v>
      </c>
    </row>
    <row r="981" spans="1:10" ht="15">
      <c r="A981" s="24">
        <v>5</v>
      </c>
      <c r="B981" s="1" t="s">
        <v>180</v>
      </c>
      <c r="C981" s="1" t="s">
        <v>337</v>
      </c>
      <c r="D981" s="1" t="s">
        <v>175</v>
      </c>
      <c r="E981" s="31">
        <v>1999</v>
      </c>
      <c r="F981" s="31" t="s">
        <v>28</v>
      </c>
      <c r="G981" s="25">
        <v>0.0010763888888888889</v>
      </c>
      <c r="H981" s="36">
        <f t="shared" si="187"/>
        <v>0.6409722222222217</v>
      </c>
      <c r="I981">
        <f t="shared" si="188"/>
        <v>70</v>
      </c>
      <c r="J981" s="2" t="str">
        <f t="shared" si="186"/>
        <v>100 метров, брасс, мальчики</v>
      </c>
    </row>
    <row r="982" spans="1:10" ht="15">
      <c r="A982" s="24">
        <v>6</v>
      </c>
      <c r="B982" s="1" t="s">
        <v>183</v>
      </c>
      <c r="C982" s="1" t="s">
        <v>337</v>
      </c>
      <c r="D982" s="1" t="s">
        <v>175</v>
      </c>
      <c r="E982" s="31">
        <v>1998</v>
      </c>
      <c r="F982" s="31" t="s">
        <v>28</v>
      </c>
      <c r="G982" s="26">
        <v>0.001099537037037037</v>
      </c>
      <c r="H982" s="36">
        <f t="shared" si="187"/>
        <v>0.6409722222222217</v>
      </c>
      <c r="I982">
        <f t="shared" si="188"/>
        <v>70</v>
      </c>
      <c r="J982" s="2" t="str">
        <f t="shared" si="186"/>
        <v>100 метров, брасс, мальчики</v>
      </c>
    </row>
    <row r="983" spans="1:10" ht="15">
      <c r="A983" s="24">
        <v>7</v>
      </c>
      <c r="B983" s="1" t="s">
        <v>118</v>
      </c>
      <c r="C983" s="1" t="s">
        <v>37</v>
      </c>
      <c r="D983" s="1" t="s">
        <v>17</v>
      </c>
      <c r="E983" s="31">
        <v>1999</v>
      </c>
      <c r="F983" s="31" t="s">
        <v>30</v>
      </c>
      <c r="G983" s="25">
        <v>0.0011111111111111111</v>
      </c>
      <c r="H983" s="36">
        <f t="shared" si="187"/>
        <v>0.6409722222222217</v>
      </c>
      <c r="I983">
        <f t="shared" si="188"/>
        <v>70</v>
      </c>
      <c r="J983" s="2" t="str">
        <f t="shared" si="186"/>
        <v>100 метров, брасс, мальчики</v>
      </c>
    </row>
    <row r="984" spans="1:10" ht="15">
      <c r="A984" s="24">
        <v>8</v>
      </c>
      <c r="B984" s="1"/>
      <c r="C984" s="1"/>
      <c r="D984" s="1"/>
      <c r="E984" s="31"/>
      <c r="F984" s="31"/>
      <c r="G984" s="25"/>
      <c r="H984" s="36">
        <f t="shared" si="187"/>
        <v>0.6409722222222217</v>
      </c>
      <c r="I984">
        <f t="shared" si="188"/>
        <v>70</v>
      </c>
      <c r="J984" s="2" t="str">
        <f t="shared" si="186"/>
        <v>100 метров, брасс, мальчики</v>
      </c>
    </row>
    <row r="985" spans="1:10" ht="15">
      <c r="A985" s="24">
        <v>9</v>
      </c>
      <c r="B985" s="1"/>
      <c r="C985" s="1"/>
      <c r="D985" s="1"/>
      <c r="E985" s="31"/>
      <c r="F985" s="31"/>
      <c r="G985" s="25"/>
      <c r="H985" s="36">
        <f t="shared" si="187"/>
        <v>0.6409722222222217</v>
      </c>
      <c r="I985">
        <f t="shared" si="188"/>
        <v>70</v>
      </c>
      <c r="J985" s="2" t="str">
        <f t="shared" si="186"/>
        <v>100 метров, брасс, мальчики</v>
      </c>
    </row>
    <row r="988" spans="1:7" ht="18.75">
      <c r="A988" s="32" t="s">
        <v>416</v>
      </c>
      <c r="B988" s="30">
        <f>B974+1</f>
        <v>71</v>
      </c>
      <c r="C988" s="32"/>
      <c r="D988" s="37">
        <f>D974+TIMEVALUE("0:03:00")</f>
        <v>0.643055555555555</v>
      </c>
      <c r="E988" s="37"/>
      <c r="F988" s="37"/>
      <c r="G988" s="37"/>
    </row>
    <row r="989" spans="1:10" ht="15">
      <c r="A989" t="s">
        <v>403</v>
      </c>
      <c r="B989" t="s">
        <v>404</v>
      </c>
      <c r="C989" t="s">
        <v>0</v>
      </c>
      <c r="D989" t="s">
        <v>1</v>
      </c>
      <c r="E989" t="s">
        <v>405</v>
      </c>
      <c r="F989" t="s">
        <v>3</v>
      </c>
      <c r="G989" t="s">
        <v>406</v>
      </c>
      <c r="H989" t="s">
        <v>456</v>
      </c>
      <c r="I989" t="s">
        <v>457</v>
      </c>
      <c r="J989" t="s">
        <v>458</v>
      </c>
    </row>
    <row r="990" spans="1:10" ht="15">
      <c r="A990" s="24">
        <v>0</v>
      </c>
      <c r="B990" s="1"/>
      <c r="C990" s="1"/>
      <c r="D990" s="1"/>
      <c r="E990" s="31"/>
      <c r="F990" s="31"/>
      <c r="G990" s="25"/>
      <c r="H990" s="36">
        <f>D988</f>
        <v>0.643055555555555</v>
      </c>
      <c r="I990">
        <f>B988</f>
        <v>71</v>
      </c>
      <c r="J990" s="2" t="str">
        <f aca="true" t="shared" si="189" ref="J990:J999">J976</f>
        <v>100 метров, брасс, мальчики</v>
      </c>
    </row>
    <row r="991" spans="1:10" ht="15">
      <c r="A991" s="24">
        <v>1</v>
      </c>
      <c r="B991" s="1" t="s">
        <v>444</v>
      </c>
      <c r="C991" s="1" t="s">
        <v>449</v>
      </c>
      <c r="D991" s="1" t="s">
        <v>450</v>
      </c>
      <c r="E991" s="31">
        <v>1999</v>
      </c>
      <c r="F991" s="31" t="s">
        <v>30</v>
      </c>
      <c r="G991" s="25">
        <v>0.0011111111111111111</v>
      </c>
      <c r="H991" s="36">
        <f aca="true" t="shared" si="190" ref="H991:I999">H990</f>
        <v>0.643055555555555</v>
      </c>
      <c r="I991">
        <f>I990</f>
        <v>71</v>
      </c>
      <c r="J991" s="2" t="str">
        <f t="shared" si="189"/>
        <v>100 метров, брасс, мальчики</v>
      </c>
    </row>
    <row r="992" spans="1:10" ht="15">
      <c r="A992" s="24">
        <v>2</v>
      </c>
      <c r="B992" s="3" t="s">
        <v>343</v>
      </c>
      <c r="C992" s="1" t="s">
        <v>129</v>
      </c>
      <c r="D992" s="1" t="s">
        <v>333</v>
      </c>
      <c r="E992" s="31">
        <v>1998</v>
      </c>
      <c r="F992" s="31" t="s">
        <v>28</v>
      </c>
      <c r="G992" s="25">
        <v>0.0010300925925925926</v>
      </c>
      <c r="H992" s="36">
        <f t="shared" si="190"/>
        <v>0.643055555555555</v>
      </c>
      <c r="I992">
        <f t="shared" si="190"/>
        <v>71</v>
      </c>
      <c r="J992" s="2" t="str">
        <f t="shared" si="189"/>
        <v>100 метров, брасс, мальчики</v>
      </c>
    </row>
    <row r="993" spans="1:10" ht="15">
      <c r="A993" s="24">
        <v>3</v>
      </c>
      <c r="B993" s="1" t="s">
        <v>134</v>
      </c>
      <c r="C993" s="1" t="s">
        <v>334</v>
      </c>
      <c r="D993" s="1" t="s">
        <v>17</v>
      </c>
      <c r="E993" s="31">
        <v>1998</v>
      </c>
      <c r="F993" s="31" t="s">
        <v>19</v>
      </c>
      <c r="G993" s="25">
        <v>0.0010185185185185186</v>
      </c>
      <c r="H993" s="36">
        <f t="shared" si="190"/>
        <v>0.643055555555555</v>
      </c>
      <c r="I993">
        <f t="shared" si="190"/>
        <v>71</v>
      </c>
      <c r="J993" s="2" t="str">
        <f t="shared" si="189"/>
        <v>100 метров, брасс, мальчики</v>
      </c>
    </row>
    <row r="994" spans="1:10" ht="15">
      <c r="A994" s="24">
        <v>4</v>
      </c>
      <c r="B994" s="1" t="s">
        <v>142</v>
      </c>
      <c r="C994" s="1" t="s">
        <v>143</v>
      </c>
      <c r="D994" s="1" t="s">
        <v>17</v>
      </c>
      <c r="E994" s="31">
        <v>1997</v>
      </c>
      <c r="F994" s="31" t="s">
        <v>28</v>
      </c>
      <c r="G994" s="26">
        <v>0.0009953703703703704</v>
      </c>
      <c r="H994" s="36">
        <f t="shared" si="190"/>
        <v>0.643055555555555</v>
      </c>
      <c r="I994">
        <f t="shared" si="190"/>
        <v>71</v>
      </c>
      <c r="J994" s="2" t="str">
        <f t="shared" si="189"/>
        <v>100 метров, брасс, мальчики</v>
      </c>
    </row>
    <row r="995" spans="1:10" ht="15">
      <c r="A995" s="24">
        <v>5</v>
      </c>
      <c r="B995" s="1" t="s">
        <v>92</v>
      </c>
      <c r="C995" s="1" t="s">
        <v>37</v>
      </c>
      <c r="D995" s="1" t="s">
        <v>17</v>
      </c>
      <c r="E995" s="31">
        <v>1998</v>
      </c>
      <c r="F995" s="31" t="s">
        <v>28</v>
      </c>
      <c r="G995" s="25">
        <v>0.0010185185185185186</v>
      </c>
      <c r="H995" s="36">
        <f t="shared" si="190"/>
        <v>0.643055555555555</v>
      </c>
      <c r="I995">
        <f t="shared" si="190"/>
        <v>71</v>
      </c>
      <c r="J995" s="2" t="str">
        <f t="shared" si="189"/>
        <v>100 метров, брасс, мальчики</v>
      </c>
    </row>
    <row r="996" spans="1:10" ht="15">
      <c r="A996" s="24">
        <v>6</v>
      </c>
      <c r="B996" s="1" t="s">
        <v>43</v>
      </c>
      <c r="C996" s="1" t="s">
        <v>44</v>
      </c>
      <c r="D996" s="1" t="s">
        <v>45</v>
      </c>
      <c r="E996" s="31">
        <v>1995</v>
      </c>
      <c r="F996" s="31" t="s">
        <v>28</v>
      </c>
      <c r="G996" s="25">
        <v>0.0010243055555555556</v>
      </c>
      <c r="H996" s="36">
        <f t="shared" si="190"/>
        <v>0.643055555555555</v>
      </c>
      <c r="I996">
        <f t="shared" si="190"/>
        <v>71</v>
      </c>
      <c r="J996" s="2" t="str">
        <f t="shared" si="189"/>
        <v>100 метров, брасс, мальчики</v>
      </c>
    </row>
    <row r="997" spans="1:10" ht="15">
      <c r="A997" s="24">
        <v>7</v>
      </c>
      <c r="B997" s="1" t="s">
        <v>40</v>
      </c>
      <c r="C997" s="1" t="s">
        <v>37</v>
      </c>
      <c r="D997" s="1" t="s">
        <v>17</v>
      </c>
      <c r="E997" s="31">
        <v>1998</v>
      </c>
      <c r="F997" s="31" t="s">
        <v>28</v>
      </c>
      <c r="G997" s="25">
        <v>0.0010416666666666667</v>
      </c>
      <c r="H997" s="36">
        <f t="shared" si="190"/>
        <v>0.643055555555555</v>
      </c>
      <c r="I997">
        <f t="shared" si="190"/>
        <v>71</v>
      </c>
      <c r="J997" s="2" t="str">
        <f t="shared" si="189"/>
        <v>100 метров, брасс, мальчики</v>
      </c>
    </row>
    <row r="998" spans="1:10" ht="15">
      <c r="A998" s="24">
        <v>8</v>
      </c>
      <c r="B998" s="1"/>
      <c r="C998" s="1"/>
      <c r="D998" s="1"/>
      <c r="E998" s="31"/>
      <c r="F998" s="31"/>
      <c r="G998" s="25"/>
      <c r="H998" s="36">
        <f t="shared" si="190"/>
        <v>0.643055555555555</v>
      </c>
      <c r="I998">
        <f t="shared" si="190"/>
        <v>71</v>
      </c>
      <c r="J998" s="2" t="str">
        <f t="shared" si="189"/>
        <v>100 метров, брасс, мальчики</v>
      </c>
    </row>
    <row r="999" spans="1:10" ht="15">
      <c r="A999" s="24">
        <v>9</v>
      </c>
      <c r="B999" s="1"/>
      <c r="C999" s="1"/>
      <c r="D999" s="1"/>
      <c r="E999" s="31"/>
      <c r="F999" s="31"/>
      <c r="G999" s="25"/>
      <c r="H999" s="36">
        <f t="shared" si="190"/>
        <v>0.643055555555555</v>
      </c>
      <c r="I999">
        <f t="shared" si="190"/>
        <v>71</v>
      </c>
      <c r="J999" s="2" t="str">
        <f t="shared" si="189"/>
        <v>100 метров, брасс, мальчики</v>
      </c>
    </row>
    <row r="1002" spans="1:7" ht="18.75">
      <c r="A1002" s="32" t="s">
        <v>416</v>
      </c>
      <c r="B1002" s="30">
        <f>B988+1</f>
        <v>72</v>
      </c>
      <c r="C1002" s="32"/>
      <c r="D1002" s="37">
        <f>D988+TIMEVALUE("0:03:00")</f>
        <v>0.6451388888888884</v>
      </c>
      <c r="E1002" s="37"/>
      <c r="F1002" s="37"/>
      <c r="G1002" s="37"/>
    </row>
    <row r="1003" spans="1:10" ht="15">
      <c r="A1003" t="s">
        <v>403</v>
      </c>
      <c r="B1003" t="s">
        <v>404</v>
      </c>
      <c r="C1003" t="s">
        <v>0</v>
      </c>
      <c r="D1003" t="s">
        <v>1</v>
      </c>
      <c r="E1003" t="s">
        <v>405</v>
      </c>
      <c r="F1003" t="s">
        <v>3</v>
      </c>
      <c r="G1003" t="s">
        <v>406</v>
      </c>
      <c r="H1003" t="s">
        <v>456</v>
      </c>
      <c r="I1003" t="s">
        <v>457</v>
      </c>
      <c r="J1003" t="s">
        <v>458</v>
      </c>
    </row>
    <row r="1004" spans="1:10" ht="15">
      <c r="A1004" s="24">
        <v>0</v>
      </c>
      <c r="B1004" s="1"/>
      <c r="C1004" s="1"/>
      <c r="D1004" s="1"/>
      <c r="E1004" s="31"/>
      <c r="F1004" s="31"/>
      <c r="G1004" s="25"/>
      <c r="H1004" s="36">
        <f>D1002</f>
        <v>0.6451388888888884</v>
      </c>
      <c r="I1004">
        <f>B1002</f>
        <v>72</v>
      </c>
      <c r="J1004" s="2" t="str">
        <f aca="true" t="shared" si="191" ref="J1004:J1013">J990</f>
        <v>100 метров, брасс, мальчики</v>
      </c>
    </row>
    <row r="1005" spans="1:10" ht="15">
      <c r="A1005" s="24">
        <v>1</v>
      </c>
      <c r="B1005" s="1" t="s">
        <v>193</v>
      </c>
      <c r="C1005" s="1" t="s">
        <v>337</v>
      </c>
      <c r="D1005" s="1" t="s">
        <v>175</v>
      </c>
      <c r="E1005" s="31">
        <v>1996</v>
      </c>
      <c r="F1005" s="31" t="s">
        <v>19</v>
      </c>
      <c r="G1005" s="25">
        <v>0.0009722222222222221</v>
      </c>
      <c r="H1005" s="36">
        <f aca="true" t="shared" si="192" ref="H1005:H1013">H1004</f>
        <v>0.6451388888888884</v>
      </c>
      <c r="I1005">
        <f>I1004</f>
        <v>72</v>
      </c>
      <c r="J1005" s="2" t="str">
        <f t="shared" si="191"/>
        <v>100 метров, брасс, мальчики</v>
      </c>
    </row>
    <row r="1006" spans="1:10" ht="15">
      <c r="A1006" s="24">
        <v>2</v>
      </c>
      <c r="B1006" s="3" t="s">
        <v>371</v>
      </c>
      <c r="C1006" s="1" t="s">
        <v>377</v>
      </c>
      <c r="D1006" s="1" t="s">
        <v>364</v>
      </c>
      <c r="E1006" s="31">
        <v>1995</v>
      </c>
      <c r="F1006" s="31" t="s">
        <v>19</v>
      </c>
      <c r="G1006" s="25">
        <v>0.0008854166666666666</v>
      </c>
      <c r="H1006" s="36">
        <f t="shared" si="192"/>
        <v>0.6451388888888884</v>
      </c>
      <c r="I1006">
        <f aca="true" t="shared" si="193" ref="I1006:I1013">I1005</f>
        <v>72</v>
      </c>
      <c r="J1006" s="2" t="str">
        <f t="shared" si="191"/>
        <v>100 метров, брасс, мальчики</v>
      </c>
    </row>
    <row r="1007" spans="1:10" ht="15">
      <c r="A1007" s="24">
        <v>3</v>
      </c>
      <c r="B1007" s="1" t="s">
        <v>26</v>
      </c>
      <c r="C1007" s="1" t="s">
        <v>24</v>
      </c>
      <c r="D1007" s="1" t="s">
        <v>25</v>
      </c>
      <c r="E1007" s="31">
        <v>1995</v>
      </c>
      <c r="F1007" s="31" t="s">
        <v>19</v>
      </c>
      <c r="G1007" s="25">
        <v>0.0008680555555555555</v>
      </c>
      <c r="H1007" s="36">
        <f t="shared" si="192"/>
        <v>0.6451388888888884</v>
      </c>
      <c r="I1007">
        <f t="shared" si="193"/>
        <v>72</v>
      </c>
      <c r="J1007" s="2" t="str">
        <f t="shared" si="191"/>
        <v>100 метров, брасс, мальчики</v>
      </c>
    </row>
    <row r="1008" spans="1:10" ht="15">
      <c r="A1008" s="24">
        <v>4</v>
      </c>
      <c r="B1008" s="1" t="s">
        <v>261</v>
      </c>
      <c r="C1008" s="1" t="s">
        <v>336</v>
      </c>
      <c r="D1008" s="1" t="s">
        <v>335</v>
      </c>
      <c r="E1008" s="31">
        <v>1995</v>
      </c>
      <c r="F1008" s="31" t="s">
        <v>51</v>
      </c>
      <c r="G1008" s="26">
        <v>0.0008009259259259259</v>
      </c>
      <c r="H1008" s="36">
        <f t="shared" si="192"/>
        <v>0.6451388888888884</v>
      </c>
      <c r="I1008">
        <f t="shared" si="193"/>
        <v>72</v>
      </c>
      <c r="J1008" s="2" t="str">
        <f t="shared" si="191"/>
        <v>100 метров, брасс, мальчики</v>
      </c>
    </row>
    <row r="1009" spans="1:10" ht="15">
      <c r="A1009" s="24">
        <v>5</v>
      </c>
      <c r="B1009" s="1" t="s">
        <v>225</v>
      </c>
      <c r="C1009" s="1" t="s">
        <v>228</v>
      </c>
      <c r="D1009" s="1" t="s">
        <v>339</v>
      </c>
      <c r="E1009" s="31">
        <v>1995</v>
      </c>
      <c r="F1009" s="31" t="s">
        <v>81</v>
      </c>
      <c r="G1009" s="25">
        <v>0.0008506944444444446</v>
      </c>
      <c r="H1009" s="36">
        <f t="shared" si="192"/>
        <v>0.6451388888888884</v>
      </c>
      <c r="I1009">
        <f t="shared" si="193"/>
        <v>72</v>
      </c>
      <c r="J1009" s="2" t="str">
        <f t="shared" si="191"/>
        <v>100 метров, брасс, мальчики</v>
      </c>
    </row>
    <row r="1010" spans="1:10" ht="15">
      <c r="A1010" s="24">
        <v>6</v>
      </c>
      <c r="B1010" s="1" t="s">
        <v>417</v>
      </c>
      <c r="C1010" s="1" t="s">
        <v>337</v>
      </c>
      <c r="D1010" s="1" t="s">
        <v>175</v>
      </c>
      <c r="E1010" s="31">
        <v>1996</v>
      </c>
      <c r="F1010" s="31" t="s">
        <v>19</v>
      </c>
      <c r="G1010" s="25">
        <v>0.0008680555555555555</v>
      </c>
      <c r="H1010" s="36">
        <f t="shared" si="192"/>
        <v>0.6451388888888884</v>
      </c>
      <c r="I1010">
        <f t="shared" si="193"/>
        <v>72</v>
      </c>
      <c r="J1010" s="2" t="str">
        <f t="shared" si="191"/>
        <v>100 метров, брасс, мальчики</v>
      </c>
    </row>
    <row r="1011" spans="1:10" ht="15">
      <c r="A1011" s="24">
        <v>7</v>
      </c>
      <c r="B1011" s="1" t="s">
        <v>93</v>
      </c>
      <c r="C1011" s="1" t="s">
        <v>37</v>
      </c>
      <c r="D1011" s="1" t="s">
        <v>17</v>
      </c>
      <c r="E1011" s="31">
        <v>1998</v>
      </c>
      <c r="F1011" s="31" t="s">
        <v>19</v>
      </c>
      <c r="G1011" s="25">
        <v>0.0009259259259259259</v>
      </c>
      <c r="H1011" s="36">
        <f t="shared" si="192"/>
        <v>0.6451388888888884</v>
      </c>
      <c r="I1011">
        <f t="shared" si="193"/>
        <v>72</v>
      </c>
      <c r="J1011" s="2" t="str">
        <f t="shared" si="191"/>
        <v>100 метров, брасс, мальчики</v>
      </c>
    </row>
    <row r="1012" spans="1:10" ht="15">
      <c r="A1012" s="24">
        <v>8</v>
      </c>
      <c r="B1012" s="1" t="s">
        <v>361</v>
      </c>
      <c r="C1012" s="1" t="s">
        <v>37</v>
      </c>
      <c r="D1012" s="1" t="s">
        <v>17</v>
      </c>
      <c r="E1012" s="31">
        <v>1997</v>
      </c>
      <c r="F1012" s="31" t="s">
        <v>19</v>
      </c>
      <c r="G1012" s="25">
        <v>0.0009837962962962964</v>
      </c>
      <c r="H1012" s="36">
        <f t="shared" si="192"/>
        <v>0.6451388888888884</v>
      </c>
      <c r="I1012">
        <f t="shared" si="193"/>
        <v>72</v>
      </c>
      <c r="J1012" s="2" t="str">
        <f t="shared" si="191"/>
        <v>100 метров, брасс, мальчики</v>
      </c>
    </row>
    <row r="1013" spans="1:10" ht="15">
      <c r="A1013" s="24">
        <v>9</v>
      </c>
      <c r="B1013" s="1"/>
      <c r="C1013" s="1"/>
      <c r="D1013" s="1"/>
      <c r="E1013" s="31"/>
      <c r="F1013" s="31"/>
      <c r="G1013" s="25"/>
      <c r="H1013" s="36">
        <f t="shared" si="192"/>
        <v>0.6451388888888884</v>
      </c>
      <c r="I1013">
        <f t="shared" si="193"/>
        <v>72</v>
      </c>
      <c r="J1013" s="2" t="str">
        <f t="shared" si="191"/>
        <v>100 метров, брасс, мальчики</v>
      </c>
    </row>
    <row r="1015" spans="1:7" ht="21">
      <c r="A1015" s="39" t="s">
        <v>432</v>
      </c>
      <c r="B1015" s="39"/>
      <c r="C1015" s="39"/>
      <c r="D1015" s="39"/>
      <c r="E1015" s="39"/>
      <c r="F1015" s="39"/>
      <c r="G1015" s="39"/>
    </row>
    <row r="1016" spans="1:7" ht="18.75">
      <c r="A1016" s="32" t="s">
        <v>416</v>
      </c>
      <c r="B1016" s="30">
        <f>B1002+1</f>
        <v>73</v>
      </c>
      <c r="C1016" s="32"/>
      <c r="D1016" s="37">
        <f>D1002+TIMEVALUE("0:03:00")</f>
        <v>0.6472222222222217</v>
      </c>
      <c r="E1016" s="37"/>
      <c r="F1016" s="37"/>
      <c r="G1016" s="37"/>
    </row>
    <row r="1017" spans="1:10" ht="15">
      <c r="A1017" t="s">
        <v>403</v>
      </c>
      <c r="B1017" t="s">
        <v>404</v>
      </c>
      <c r="C1017" t="s">
        <v>0</v>
      </c>
      <c r="D1017" t="s">
        <v>1</v>
      </c>
      <c r="E1017" t="s">
        <v>405</v>
      </c>
      <c r="F1017" t="s">
        <v>3</v>
      </c>
      <c r="G1017" t="s">
        <v>406</v>
      </c>
      <c r="H1017" t="s">
        <v>456</v>
      </c>
      <c r="I1017" t="s">
        <v>457</v>
      </c>
      <c r="J1017" t="s">
        <v>458</v>
      </c>
    </row>
    <row r="1018" spans="1:10" ht="15">
      <c r="A1018" s="24">
        <v>0</v>
      </c>
      <c r="B1018" s="1" t="s">
        <v>286</v>
      </c>
      <c r="C1018" s="1" t="s">
        <v>341</v>
      </c>
      <c r="D1018" s="1" t="s">
        <v>340</v>
      </c>
      <c r="E1018" s="31">
        <v>2001</v>
      </c>
      <c r="F1018" s="31" t="s">
        <v>33</v>
      </c>
      <c r="G1018" s="25">
        <v>0.0012731481481481483</v>
      </c>
      <c r="H1018" s="36">
        <f>D1016</f>
        <v>0.6472222222222217</v>
      </c>
      <c r="I1018">
        <f>B1016</f>
        <v>73</v>
      </c>
      <c r="J1018" s="2" t="str">
        <f>A1015</f>
        <v>100 метров, вольный стиль, девочки</v>
      </c>
    </row>
    <row r="1019" spans="1:10" ht="15">
      <c r="A1019" s="24">
        <v>1</v>
      </c>
      <c r="B1019" s="1" t="s">
        <v>455</v>
      </c>
      <c r="C1019" s="1" t="s">
        <v>24</v>
      </c>
      <c r="D1019" s="1" t="s">
        <v>25</v>
      </c>
      <c r="E1019" s="31">
        <v>2001</v>
      </c>
      <c r="F1019" s="31" t="s">
        <v>33</v>
      </c>
      <c r="G1019" s="25">
        <v>0.0012158564814814814</v>
      </c>
      <c r="H1019" s="36">
        <f aca="true" t="shared" si="194" ref="H1019:H1027">H1018</f>
        <v>0.6472222222222217</v>
      </c>
      <c r="I1019">
        <f>I1018</f>
        <v>73</v>
      </c>
      <c r="J1019" s="2" t="str">
        <f>J1018</f>
        <v>100 метров, вольный стиль, девочки</v>
      </c>
    </row>
    <row r="1020" spans="1:10" ht="15">
      <c r="A1020" s="24">
        <v>2</v>
      </c>
      <c r="B1020" s="1" t="s">
        <v>164</v>
      </c>
      <c r="C1020" s="1" t="s">
        <v>112</v>
      </c>
      <c r="D1020" s="1" t="s">
        <v>131</v>
      </c>
      <c r="E1020" s="31">
        <v>2000</v>
      </c>
      <c r="F1020" s="31" t="s">
        <v>30</v>
      </c>
      <c r="G1020" s="25">
        <v>0.0011024305555555555</v>
      </c>
      <c r="H1020" s="36">
        <f t="shared" si="194"/>
        <v>0.6472222222222217</v>
      </c>
      <c r="I1020">
        <f aca="true" t="shared" si="195" ref="I1020:I1027">I1019</f>
        <v>73</v>
      </c>
      <c r="J1020" s="2" t="str">
        <f aca="true" t="shared" si="196" ref="J1020:J1027">J1019</f>
        <v>100 метров, вольный стиль, девочки</v>
      </c>
    </row>
    <row r="1021" spans="1:10" ht="15">
      <c r="A1021" s="24">
        <v>3</v>
      </c>
      <c r="B1021" s="1" t="s">
        <v>251</v>
      </c>
      <c r="C1021" s="1" t="s">
        <v>204</v>
      </c>
      <c r="D1021" s="1" t="s">
        <v>296</v>
      </c>
      <c r="E1021" s="31">
        <v>1999</v>
      </c>
      <c r="F1021" s="31" t="s">
        <v>33</v>
      </c>
      <c r="G1021" s="25">
        <v>0.001099537037037037</v>
      </c>
      <c r="H1021" s="36">
        <f t="shared" si="194"/>
        <v>0.6472222222222217</v>
      </c>
      <c r="I1021">
        <f t="shared" si="195"/>
        <v>73</v>
      </c>
      <c r="J1021" s="2" t="str">
        <f t="shared" si="196"/>
        <v>100 метров, вольный стиль, девочки</v>
      </c>
    </row>
    <row r="1022" spans="1:10" ht="15">
      <c r="A1022" s="24">
        <v>4</v>
      </c>
      <c r="B1022" s="1" t="s">
        <v>98</v>
      </c>
      <c r="C1022" s="1" t="s">
        <v>24</v>
      </c>
      <c r="D1022" s="1" t="s">
        <v>25</v>
      </c>
      <c r="E1022" s="31">
        <v>2000</v>
      </c>
      <c r="F1022" s="31" t="s">
        <v>30</v>
      </c>
      <c r="G1022" s="25">
        <v>0.0010416666666666667</v>
      </c>
      <c r="H1022" s="36">
        <f t="shared" si="194"/>
        <v>0.6472222222222217</v>
      </c>
      <c r="I1022">
        <f t="shared" si="195"/>
        <v>73</v>
      </c>
      <c r="J1022" s="2" t="str">
        <f t="shared" si="196"/>
        <v>100 метров, вольный стиль, девочки</v>
      </c>
    </row>
    <row r="1023" spans="1:10" ht="15">
      <c r="A1023" s="24">
        <v>5</v>
      </c>
      <c r="B1023" s="1" t="s">
        <v>253</v>
      </c>
      <c r="C1023" s="1" t="s">
        <v>204</v>
      </c>
      <c r="D1023" s="1" t="s">
        <v>296</v>
      </c>
      <c r="E1023" s="31">
        <v>1997</v>
      </c>
      <c r="F1023" s="31" t="s">
        <v>30</v>
      </c>
      <c r="G1023" s="25">
        <v>0.0010416666666666667</v>
      </c>
      <c r="H1023" s="36">
        <f t="shared" si="194"/>
        <v>0.6472222222222217</v>
      </c>
      <c r="I1023">
        <f t="shared" si="195"/>
        <v>73</v>
      </c>
      <c r="J1023" s="2" t="str">
        <f t="shared" si="196"/>
        <v>100 метров, вольный стиль, девочки</v>
      </c>
    </row>
    <row r="1024" spans="1:10" ht="15">
      <c r="A1024" s="24">
        <v>6</v>
      </c>
      <c r="B1024" s="1" t="s">
        <v>249</v>
      </c>
      <c r="C1024" s="1" t="s">
        <v>204</v>
      </c>
      <c r="D1024" s="1" t="s">
        <v>296</v>
      </c>
      <c r="E1024" s="31">
        <v>2000</v>
      </c>
      <c r="F1024" s="31" t="s">
        <v>30</v>
      </c>
      <c r="G1024" s="25">
        <v>0.001099537037037037</v>
      </c>
      <c r="H1024" s="36">
        <f t="shared" si="194"/>
        <v>0.6472222222222217</v>
      </c>
      <c r="I1024">
        <f t="shared" si="195"/>
        <v>73</v>
      </c>
      <c r="J1024" s="2" t="str">
        <f t="shared" si="196"/>
        <v>100 метров, вольный стиль, девочки</v>
      </c>
    </row>
    <row r="1025" spans="1:10" ht="15">
      <c r="A1025" s="24">
        <v>7</v>
      </c>
      <c r="B1025" s="1" t="s">
        <v>169</v>
      </c>
      <c r="C1025" s="1" t="s">
        <v>112</v>
      </c>
      <c r="D1025" s="1" t="s">
        <v>131</v>
      </c>
      <c r="E1025" s="31">
        <v>2000</v>
      </c>
      <c r="F1025" s="31" t="s">
        <v>33</v>
      </c>
      <c r="G1025" s="25">
        <v>0.0011255787037037037</v>
      </c>
      <c r="H1025" s="36">
        <f t="shared" si="194"/>
        <v>0.6472222222222217</v>
      </c>
      <c r="I1025">
        <f t="shared" si="195"/>
        <v>73</v>
      </c>
      <c r="J1025" s="2" t="str">
        <f t="shared" si="196"/>
        <v>100 метров, вольный стиль, девочки</v>
      </c>
    </row>
    <row r="1026" spans="1:10" ht="15">
      <c r="A1026" s="24">
        <v>8</v>
      </c>
      <c r="B1026" s="1" t="s">
        <v>170</v>
      </c>
      <c r="C1026" s="1" t="s">
        <v>112</v>
      </c>
      <c r="D1026" s="1" t="s">
        <v>131</v>
      </c>
      <c r="E1026" s="31">
        <v>2001</v>
      </c>
      <c r="F1026" s="31" t="s">
        <v>33</v>
      </c>
      <c r="G1026" s="26">
        <v>0.001217824074074074</v>
      </c>
      <c r="H1026" s="36">
        <f t="shared" si="194"/>
        <v>0.6472222222222217</v>
      </c>
      <c r="I1026">
        <f t="shared" si="195"/>
        <v>73</v>
      </c>
      <c r="J1026" s="2" t="str">
        <f t="shared" si="196"/>
        <v>100 метров, вольный стиль, девочки</v>
      </c>
    </row>
    <row r="1027" spans="1:10" ht="15">
      <c r="A1027" s="24">
        <v>9</v>
      </c>
      <c r="B1027" s="1"/>
      <c r="C1027" s="1"/>
      <c r="D1027" s="1"/>
      <c r="E1027" s="31"/>
      <c r="F1027" s="31"/>
      <c r="G1027" s="25"/>
      <c r="H1027" s="36">
        <f t="shared" si="194"/>
        <v>0.6472222222222217</v>
      </c>
      <c r="I1027">
        <f t="shared" si="195"/>
        <v>73</v>
      </c>
      <c r="J1027" s="2" t="str">
        <f t="shared" si="196"/>
        <v>100 метров, вольный стиль, девочки</v>
      </c>
    </row>
    <row r="1030" spans="1:7" ht="18.75">
      <c r="A1030" s="32" t="s">
        <v>416</v>
      </c>
      <c r="B1030" s="30">
        <f>B1016+1</f>
        <v>74</v>
      </c>
      <c r="C1030" s="32"/>
      <c r="D1030" s="37">
        <f>D1016+TIMEVALUE("0:03:00")</f>
        <v>0.649305555555555</v>
      </c>
      <c r="E1030" s="37"/>
      <c r="F1030" s="37"/>
      <c r="G1030" s="37"/>
    </row>
    <row r="1031" spans="1:10" ht="15">
      <c r="A1031" t="s">
        <v>403</v>
      </c>
      <c r="B1031" t="s">
        <v>404</v>
      </c>
      <c r="C1031" t="s">
        <v>0</v>
      </c>
      <c r="D1031" t="s">
        <v>1</v>
      </c>
      <c r="E1031" t="s">
        <v>405</v>
      </c>
      <c r="F1031" t="s">
        <v>3</v>
      </c>
      <c r="G1031" t="s">
        <v>406</v>
      </c>
      <c r="H1031" t="s">
        <v>456</v>
      </c>
      <c r="I1031" t="s">
        <v>457</v>
      </c>
      <c r="J1031" t="s">
        <v>458</v>
      </c>
    </row>
    <row r="1032" spans="1:10" ht="15">
      <c r="A1032" s="24">
        <v>0</v>
      </c>
      <c r="B1032" s="1"/>
      <c r="C1032" s="1"/>
      <c r="D1032" s="1"/>
      <c r="E1032" s="31"/>
      <c r="F1032" s="31"/>
      <c r="G1032" s="25"/>
      <c r="H1032" s="36">
        <f>D1030</f>
        <v>0.649305555555555</v>
      </c>
      <c r="I1032">
        <f>B1030</f>
        <v>74</v>
      </c>
      <c r="J1032" s="2" t="str">
        <f aca="true" t="shared" si="197" ref="J1032:J1041">J1018</f>
        <v>100 метров, вольный стиль, девочки</v>
      </c>
    </row>
    <row r="1033" spans="1:10" ht="15">
      <c r="A1033" s="24">
        <v>1</v>
      </c>
      <c r="B1033" s="1" t="s">
        <v>310</v>
      </c>
      <c r="C1033" s="1" t="s">
        <v>347</v>
      </c>
      <c r="D1033" s="1" t="s">
        <v>346</v>
      </c>
      <c r="E1033" s="31">
        <v>1999</v>
      </c>
      <c r="F1033" s="31" t="s">
        <v>28</v>
      </c>
      <c r="G1033" s="25">
        <v>0.0009872685185185186</v>
      </c>
      <c r="H1033" s="36">
        <f aca="true" t="shared" si="198" ref="H1033:H1041">H1032</f>
        <v>0.649305555555555</v>
      </c>
      <c r="I1033">
        <f>I1032</f>
        <v>74</v>
      </c>
      <c r="J1033" s="2" t="str">
        <f t="shared" si="197"/>
        <v>100 метров, вольный стиль, девочки</v>
      </c>
    </row>
    <row r="1034" spans="1:10" ht="15">
      <c r="A1034" s="24">
        <v>2</v>
      </c>
      <c r="B1034" s="1" t="s">
        <v>313</v>
      </c>
      <c r="C1034" s="1" t="s">
        <v>347</v>
      </c>
      <c r="D1034" s="1" t="s">
        <v>346</v>
      </c>
      <c r="E1034" s="31">
        <v>1999</v>
      </c>
      <c r="F1034" s="31" t="s">
        <v>28</v>
      </c>
      <c r="G1034" s="25">
        <v>0.0009393518518518518</v>
      </c>
      <c r="H1034" s="36">
        <f t="shared" si="198"/>
        <v>0.649305555555555</v>
      </c>
      <c r="I1034">
        <f aca="true" t="shared" si="199" ref="I1034:I1041">I1033</f>
        <v>74</v>
      </c>
      <c r="J1034" s="2" t="str">
        <f t="shared" si="197"/>
        <v>100 метров, вольный стиль, девочки</v>
      </c>
    </row>
    <row r="1035" spans="1:10" ht="15">
      <c r="A1035" s="24">
        <v>3</v>
      </c>
      <c r="B1035" s="1" t="s">
        <v>62</v>
      </c>
      <c r="C1035" s="1" t="s">
        <v>54</v>
      </c>
      <c r="D1035" s="1" t="s">
        <v>55</v>
      </c>
      <c r="E1035" s="31">
        <v>1999</v>
      </c>
      <c r="F1035" s="31" t="s">
        <v>28</v>
      </c>
      <c r="G1035" s="25">
        <v>0.0009259259259259259</v>
      </c>
      <c r="H1035" s="36">
        <f t="shared" si="198"/>
        <v>0.649305555555555</v>
      </c>
      <c r="I1035">
        <f t="shared" si="199"/>
        <v>74</v>
      </c>
      <c r="J1035" s="2" t="str">
        <f t="shared" si="197"/>
        <v>100 метров, вольный стиль, девочки</v>
      </c>
    </row>
    <row r="1036" spans="1:10" ht="15">
      <c r="A1036" s="24">
        <v>4</v>
      </c>
      <c r="B1036" s="1" t="s">
        <v>128</v>
      </c>
      <c r="C1036" s="1" t="s">
        <v>129</v>
      </c>
      <c r="D1036" s="1" t="s">
        <v>333</v>
      </c>
      <c r="E1036" s="31">
        <v>1999</v>
      </c>
      <c r="F1036" s="31" t="s">
        <v>28</v>
      </c>
      <c r="G1036" s="25">
        <v>0.0009155092592592592</v>
      </c>
      <c r="H1036" s="36">
        <f t="shared" si="198"/>
        <v>0.649305555555555</v>
      </c>
      <c r="I1036">
        <f t="shared" si="199"/>
        <v>74</v>
      </c>
      <c r="J1036" s="2" t="str">
        <f t="shared" si="197"/>
        <v>100 метров, вольный стиль, девочки</v>
      </c>
    </row>
    <row r="1037" spans="1:10" ht="15">
      <c r="A1037" s="24">
        <v>5</v>
      </c>
      <c r="B1037" s="3" t="s">
        <v>150</v>
      </c>
      <c r="C1037" s="1" t="s">
        <v>334</v>
      </c>
      <c r="D1037" s="1" t="s">
        <v>17</v>
      </c>
      <c r="E1037" s="31">
        <v>1999</v>
      </c>
      <c r="F1037" s="31" t="s">
        <v>30</v>
      </c>
      <c r="G1037" s="25">
        <v>0.0009259259259259259</v>
      </c>
      <c r="H1037" s="36">
        <f t="shared" si="198"/>
        <v>0.649305555555555</v>
      </c>
      <c r="I1037">
        <f t="shared" si="199"/>
        <v>74</v>
      </c>
      <c r="J1037" s="2" t="str">
        <f t="shared" si="197"/>
        <v>100 метров, вольный стиль, девочки</v>
      </c>
    </row>
    <row r="1038" spans="1:10" ht="15">
      <c r="A1038" s="24">
        <v>6</v>
      </c>
      <c r="B1038" s="1" t="s">
        <v>315</v>
      </c>
      <c r="C1038" s="1" t="s">
        <v>347</v>
      </c>
      <c r="D1038" s="1" t="s">
        <v>346</v>
      </c>
      <c r="E1038" s="31">
        <v>1998</v>
      </c>
      <c r="F1038" s="31" t="s">
        <v>28</v>
      </c>
      <c r="G1038" s="25">
        <v>0.0009270833333333333</v>
      </c>
      <c r="H1038" s="36">
        <f t="shared" si="198"/>
        <v>0.649305555555555</v>
      </c>
      <c r="I1038">
        <f t="shared" si="199"/>
        <v>74</v>
      </c>
      <c r="J1038" s="2" t="str">
        <f t="shared" si="197"/>
        <v>100 метров, вольный стиль, девочки</v>
      </c>
    </row>
    <row r="1039" spans="1:10" ht="15">
      <c r="A1039" s="24">
        <v>7</v>
      </c>
      <c r="B1039" s="1" t="s">
        <v>312</v>
      </c>
      <c r="C1039" s="1" t="s">
        <v>347</v>
      </c>
      <c r="D1039" s="1" t="s">
        <v>346</v>
      </c>
      <c r="E1039" s="31">
        <v>1999</v>
      </c>
      <c r="F1039" s="31" t="s">
        <v>28</v>
      </c>
      <c r="G1039" s="25">
        <v>0.0009710648148148149</v>
      </c>
      <c r="H1039" s="36">
        <f t="shared" si="198"/>
        <v>0.649305555555555</v>
      </c>
      <c r="I1039">
        <f t="shared" si="199"/>
        <v>74</v>
      </c>
      <c r="J1039" s="2" t="str">
        <f t="shared" si="197"/>
        <v>100 метров, вольный стиль, девочки</v>
      </c>
    </row>
    <row r="1040" spans="1:10" ht="15">
      <c r="A1040" s="24">
        <v>8</v>
      </c>
      <c r="B1040" s="3" t="s">
        <v>395</v>
      </c>
      <c r="C1040" s="1" t="s">
        <v>347</v>
      </c>
      <c r="D1040" s="1" t="s">
        <v>346</v>
      </c>
      <c r="E1040" s="31">
        <v>1998</v>
      </c>
      <c r="F1040" s="31" t="s">
        <v>28</v>
      </c>
      <c r="G1040" s="25">
        <v>0.0009930555555555554</v>
      </c>
      <c r="H1040" s="36">
        <f t="shared" si="198"/>
        <v>0.649305555555555</v>
      </c>
      <c r="I1040">
        <f t="shared" si="199"/>
        <v>74</v>
      </c>
      <c r="J1040" s="2" t="str">
        <f t="shared" si="197"/>
        <v>100 метров, вольный стиль, девочки</v>
      </c>
    </row>
    <row r="1041" spans="1:10" ht="15">
      <c r="A1041" s="24">
        <v>9</v>
      </c>
      <c r="B1041" s="1"/>
      <c r="C1041" s="1"/>
      <c r="D1041" s="1"/>
      <c r="E1041" s="31"/>
      <c r="F1041" s="31"/>
      <c r="G1041" s="25"/>
      <c r="H1041" s="36">
        <f t="shared" si="198"/>
        <v>0.649305555555555</v>
      </c>
      <c r="I1041">
        <f t="shared" si="199"/>
        <v>74</v>
      </c>
      <c r="J1041" s="2" t="str">
        <f t="shared" si="197"/>
        <v>100 метров, вольный стиль, девочки</v>
      </c>
    </row>
    <row r="1044" spans="1:7" ht="18.75">
      <c r="A1044" s="32" t="s">
        <v>416</v>
      </c>
      <c r="B1044" s="30">
        <f>B1030+1</f>
        <v>75</v>
      </c>
      <c r="C1044" s="32"/>
      <c r="D1044" s="37">
        <f>D1030+TIMEVALUE("0:03:00")</f>
        <v>0.6513888888888884</v>
      </c>
      <c r="E1044" s="37"/>
      <c r="F1044" s="37"/>
      <c r="G1044" s="37"/>
    </row>
    <row r="1045" spans="1:10" ht="15">
      <c r="A1045" t="s">
        <v>403</v>
      </c>
      <c r="B1045" t="s">
        <v>404</v>
      </c>
      <c r="C1045" t="s">
        <v>0</v>
      </c>
      <c r="D1045" t="s">
        <v>1</v>
      </c>
      <c r="E1045" t="s">
        <v>405</v>
      </c>
      <c r="F1045" t="s">
        <v>3</v>
      </c>
      <c r="G1045" t="s">
        <v>406</v>
      </c>
      <c r="H1045" t="s">
        <v>456</v>
      </c>
      <c r="I1045" t="s">
        <v>457</v>
      </c>
      <c r="J1045" t="s">
        <v>458</v>
      </c>
    </row>
    <row r="1046" spans="1:10" ht="15">
      <c r="A1046" s="24">
        <v>0</v>
      </c>
      <c r="B1046" s="1"/>
      <c r="C1046" s="1"/>
      <c r="D1046" s="1"/>
      <c r="E1046" s="31"/>
      <c r="F1046" s="31"/>
      <c r="G1046" s="25"/>
      <c r="H1046" s="36">
        <f>D1044</f>
        <v>0.6513888888888884</v>
      </c>
      <c r="I1046">
        <f>B1044</f>
        <v>75</v>
      </c>
      <c r="J1046" s="2" t="str">
        <f aca="true" t="shared" si="200" ref="J1046:J1055">J1032</f>
        <v>100 метров, вольный стиль, девочки</v>
      </c>
    </row>
    <row r="1047" spans="1:10" ht="15">
      <c r="A1047" s="24">
        <v>1</v>
      </c>
      <c r="B1047" s="1" t="s">
        <v>87</v>
      </c>
      <c r="C1047" s="1" t="s">
        <v>54</v>
      </c>
      <c r="D1047" s="1" t="s">
        <v>55</v>
      </c>
      <c r="E1047" s="31">
        <v>1999</v>
      </c>
      <c r="F1047" s="31" t="s">
        <v>28</v>
      </c>
      <c r="G1047" s="25">
        <v>0.0009027777777777778</v>
      </c>
      <c r="H1047" s="36">
        <f aca="true" t="shared" si="201" ref="H1047:H1055">H1046</f>
        <v>0.6513888888888884</v>
      </c>
      <c r="I1047">
        <f>I1046</f>
        <v>75</v>
      </c>
      <c r="J1047" s="2" t="str">
        <f t="shared" si="200"/>
        <v>100 метров, вольный стиль, девочки</v>
      </c>
    </row>
    <row r="1048" spans="1:10" ht="15">
      <c r="A1048" s="24">
        <v>2</v>
      </c>
      <c r="B1048" s="1" t="s">
        <v>344</v>
      </c>
      <c r="C1048" s="1" t="s">
        <v>129</v>
      </c>
      <c r="D1048" s="1" t="s">
        <v>333</v>
      </c>
      <c r="E1048" s="31">
        <v>1997</v>
      </c>
      <c r="F1048" s="31" t="s">
        <v>19</v>
      </c>
      <c r="G1048" s="25">
        <v>0.0008796296296296296</v>
      </c>
      <c r="H1048" s="36">
        <f t="shared" si="201"/>
        <v>0.6513888888888884</v>
      </c>
      <c r="I1048">
        <f aca="true" t="shared" si="202" ref="I1048:I1055">I1047</f>
        <v>75</v>
      </c>
      <c r="J1048" s="2" t="str">
        <f t="shared" si="200"/>
        <v>100 метров, вольный стиль, девочки</v>
      </c>
    </row>
    <row r="1049" spans="1:10" ht="15">
      <c r="A1049" s="24">
        <v>3</v>
      </c>
      <c r="B1049" s="1" t="s">
        <v>277</v>
      </c>
      <c r="C1049" s="1" t="s">
        <v>341</v>
      </c>
      <c r="D1049" s="1" t="s">
        <v>340</v>
      </c>
      <c r="E1049" s="31">
        <v>1996</v>
      </c>
      <c r="F1049" s="31" t="s">
        <v>19</v>
      </c>
      <c r="G1049" s="25">
        <v>0.0008333333333333334</v>
      </c>
      <c r="H1049" s="36">
        <f t="shared" si="201"/>
        <v>0.6513888888888884</v>
      </c>
      <c r="I1049">
        <f t="shared" si="202"/>
        <v>75</v>
      </c>
      <c r="J1049" s="2" t="str">
        <f t="shared" si="200"/>
        <v>100 метров, вольный стиль, девочки</v>
      </c>
    </row>
    <row r="1050" spans="1:10" ht="15">
      <c r="A1050" s="24">
        <v>4</v>
      </c>
      <c r="B1050" s="1" t="s">
        <v>465</v>
      </c>
      <c r="C1050" s="1" t="s">
        <v>377</v>
      </c>
      <c r="D1050" s="1" t="s">
        <v>364</v>
      </c>
      <c r="E1050" s="31">
        <v>1996</v>
      </c>
      <c r="F1050" s="31" t="s">
        <v>19</v>
      </c>
      <c r="G1050" s="25">
        <v>0.0008159722222222223</v>
      </c>
      <c r="H1050" s="36">
        <f t="shared" si="201"/>
        <v>0.6513888888888884</v>
      </c>
      <c r="I1050">
        <f t="shared" si="202"/>
        <v>75</v>
      </c>
      <c r="J1050" s="2" t="str">
        <f t="shared" si="200"/>
        <v>100 метров, вольный стиль, девочки</v>
      </c>
    </row>
    <row r="1051" spans="1:10" ht="15">
      <c r="A1051" s="24">
        <v>5</v>
      </c>
      <c r="B1051" s="3" t="s">
        <v>140</v>
      </c>
      <c r="C1051" s="1" t="s">
        <v>334</v>
      </c>
      <c r="D1051" s="1" t="s">
        <v>17</v>
      </c>
      <c r="E1051" s="31">
        <v>1998</v>
      </c>
      <c r="F1051" s="31" t="s">
        <v>28</v>
      </c>
      <c r="G1051" s="25">
        <v>0.0008333333333333334</v>
      </c>
      <c r="H1051" s="36">
        <f t="shared" si="201"/>
        <v>0.6513888888888884</v>
      </c>
      <c r="I1051">
        <f t="shared" si="202"/>
        <v>75</v>
      </c>
      <c r="J1051" s="2" t="str">
        <f t="shared" si="200"/>
        <v>100 метров, вольный стиль, девочки</v>
      </c>
    </row>
    <row r="1052" spans="1:10" ht="15">
      <c r="A1052" s="24">
        <v>6</v>
      </c>
      <c r="B1052" s="1" t="s">
        <v>376</v>
      </c>
      <c r="C1052" s="1" t="s">
        <v>377</v>
      </c>
      <c r="D1052" s="1" t="s">
        <v>364</v>
      </c>
      <c r="E1052" s="31">
        <v>1998</v>
      </c>
      <c r="F1052" s="31" t="s">
        <v>19</v>
      </c>
      <c r="G1052" s="25">
        <v>0.0008796296296296296</v>
      </c>
      <c r="H1052" s="36">
        <f t="shared" si="201"/>
        <v>0.6513888888888884</v>
      </c>
      <c r="I1052">
        <f t="shared" si="202"/>
        <v>75</v>
      </c>
      <c r="J1052" s="2" t="str">
        <f t="shared" si="200"/>
        <v>100 метров, вольный стиль, девочки</v>
      </c>
    </row>
    <row r="1053" spans="1:10" ht="15">
      <c r="A1053" s="24">
        <v>7</v>
      </c>
      <c r="B1053" s="1" t="s">
        <v>276</v>
      </c>
      <c r="C1053" s="1" t="s">
        <v>341</v>
      </c>
      <c r="D1053" s="1" t="s">
        <v>340</v>
      </c>
      <c r="E1053" s="31">
        <v>1995</v>
      </c>
      <c r="F1053" s="31" t="s">
        <v>19</v>
      </c>
      <c r="G1053" s="26">
        <v>0.0008912037037037036</v>
      </c>
      <c r="H1053" s="36">
        <f t="shared" si="201"/>
        <v>0.6513888888888884</v>
      </c>
      <c r="I1053">
        <f t="shared" si="202"/>
        <v>75</v>
      </c>
      <c r="J1053" s="2" t="str">
        <f t="shared" si="200"/>
        <v>100 метров, вольный стиль, девочки</v>
      </c>
    </row>
    <row r="1054" spans="1:10" ht="15">
      <c r="A1054" s="24">
        <v>8</v>
      </c>
      <c r="B1054" s="1" t="s">
        <v>342</v>
      </c>
      <c r="C1054" s="1" t="s">
        <v>129</v>
      </c>
      <c r="D1054" s="1" t="s">
        <v>333</v>
      </c>
      <c r="E1054" s="31">
        <v>1998</v>
      </c>
      <c r="F1054" s="31" t="s">
        <v>28</v>
      </c>
      <c r="G1054" s="25">
        <v>0.0009143518518518518</v>
      </c>
      <c r="H1054" s="36">
        <f t="shared" si="201"/>
        <v>0.6513888888888884</v>
      </c>
      <c r="I1054">
        <f t="shared" si="202"/>
        <v>75</v>
      </c>
      <c r="J1054" s="2" t="str">
        <f t="shared" si="200"/>
        <v>100 метров, вольный стиль, девочки</v>
      </c>
    </row>
    <row r="1055" spans="1:10" ht="15">
      <c r="A1055" s="24">
        <v>9</v>
      </c>
      <c r="B1055" s="1"/>
      <c r="C1055" s="1"/>
      <c r="D1055" s="1"/>
      <c r="E1055" s="31"/>
      <c r="F1055" s="31"/>
      <c r="G1055" s="25"/>
      <c r="H1055" s="36">
        <f t="shared" si="201"/>
        <v>0.6513888888888884</v>
      </c>
      <c r="I1055">
        <f t="shared" si="202"/>
        <v>75</v>
      </c>
      <c r="J1055" s="2" t="str">
        <f t="shared" si="200"/>
        <v>100 метров, вольный стиль, девочки</v>
      </c>
    </row>
    <row r="1058" spans="1:7" ht="18.75">
      <c r="A1058" s="32" t="s">
        <v>416</v>
      </c>
      <c r="B1058" s="30">
        <f>B1044+1</f>
        <v>76</v>
      </c>
      <c r="C1058" s="32"/>
      <c r="D1058" s="37">
        <f>D1044+TIMEVALUE("0:03:00")</f>
        <v>0.6534722222222217</v>
      </c>
      <c r="E1058" s="37"/>
      <c r="F1058" s="37"/>
      <c r="G1058" s="37"/>
    </row>
    <row r="1059" spans="1:10" ht="15">
      <c r="A1059" t="s">
        <v>403</v>
      </c>
      <c r="B1059" t="s">
        <v>404</v>
      </c>
      <c r="C1059" t="s">
        <v>0</v>
      </c>
      <c r="D1059" t="s">
        <v>1</v>
      </c>
      <c r="E1059" t="s">
        <v>405</v>
      </c>
      <c r="F1059" t="s">
        <v>3</v>
      </c>
      <c r="G1059" t="s">
        <v>406</v>
      </c>
      <c r="H1059" t="s">
        <v>456</v>
      </c>
      <c r="I1059" t="s">
        <v>457</v>
      </c>
      <c r="J1059" t="s">
        <v>458</v>
      </c>
    </row>
    <row r="1060" spans="1:10" ht="15">
      <c r="A1060" s="24">
        <v>0</v>
      </c>
      <c r="B1060" s="1"/>
      <c r="C1060" s="1"/>
      <c r="D1060" s="1"/>
      <c r="E1060" s="31"/>
      <c r="F1060" s="31"/>
      <c r="G1060" s="25"/>
      <c r="H1060" s="36">
        <f>D1058</f>
        <v>0.6534722222222217</v>
      </c>
      <c r="I1060">
        <f>B1058</f>
        <v>76</v>
      </c>
      <c r="J1060" s="2" t="str">
        <f aca="true" t="shared" si="203" ref="J1060:J1069">J1046</f>
        <v>100 метров, вольный стиль, девочки</v>
      </c>
    </row>
    <row r="1061" spans="1:10" ht="15">
      <c r="A1061" s="24">
        <v>1</v>
      </c>
      <c r="B1061" s="1" t="s">
        <v>149</v>
      </c>
      <c r="C1061" s="1" t="s">
        <v>334</v>
      </c>
      <c r="D1061" s="1" t="s">
        <v>17</v>
      </c>
      <c r="E1061" s="31">
        <v>1997</v>
      </c>
      <c r="F1061" s="31" t="s">
        <v>19</v>
      </c>
      <c r="G1061" s="26">
        <v>0.000798611111111111</v>
      </c>
      <c r="H1061" s="36">
        <f aca="true" t="shared" si="204" ref="H1061:H1069">H1060</f>
        <v>0.6534722222222217</v>
      </c>
      <c r="I1061">
        <f>I1060</f>
        <v>76</v>
      </c>
      <c r="J1061" s="2" t="str">
        <f t="shared" si="203"/>
        <v>100 метров, вольный стиль, девочки</v>
      </c>
    </row>
    <row r="1062" spans="1:10" ht="15">
      <c r="A1062" s="24">
        <v>2</v>
      </c>
      <c r="B1062" s="3" t="s">
        <v>289</v>
      </c>
      <c r="C1062" s="1" t="s">
        <v>49</v>
      </c>
      <c r="D1062" s="1" t="s">
        <v>290</v>
      </c>
      <c r="E1062" s="31">
        <v>1998</v>
      </c>
      <c r="F1062" s="31" t="s">
        <v>81</v>
      </c>
      <c r="G1062" s="25">
        <v>0.0007733796296296295</v>
      </c>
      <c r="H1062" s="36">
        <f t="shared" si="204"/>
        <v>0.6534722222222217</v>
      </c>
      <c r="I1062">
        <f aca="true" t="shared" si="205" ref="I1062:I1069">I1061</f>
        <v>76</v>
      </c>
      <c r="J1062" s="2" t="str">
        <f t="shared" si="203"/>
        <v>100 метров, вольный стиль, девочки</v>
      </c>
    </row>
    <row r="1063" spans="1:10" ht="15">
      <c r="A1063" s="24">
        <v>3</v>
      </c>
      <c r="B1063" s="1" t="s">
        <v>126</v>
      </c>
      <c r="C1063" s="1" t="s">
        <v>108</v>
      </c>
      <c r="D1063" s="1" t="s">
        <v>17</v>
      </c>
      <c r="E1063" s="31">
        <v>1995</v>
      </c>
      <c r="F1063" s="31" t="s">
        <v>81</v>
      </c>
      <c r="G1063" s="25">
        <v>0.000749537037037037</v>
      </c>
      <c r="H1063" s="36">
        <f t="shared" si="204"/>
        <v>0.6534722222222217</v>
      </c>
      <c r="I1063">
        <f t="shared" si="205"/>
        <v>76</v>
      </c>
      <c r="J1063" s="2" t="str">
        <f t="shared" si="203"/>
        <v>100 метров, вольный стиль, девочки</v>
      </c>
    </row>
    <row r="1064" spans="1:10" ht="15">
      <c r="A1064" s="24">
        <v>4</v>
      </c>
      <c r="B1064" s="1" t="s">
        <v>362</v>
      </c>
      <c r="C1064" s="1" t="s">
        <v>377</v>
      </c>
      <c r="D1064" s="1" t="s">
        <v>364</v>
      </c>
      <c r="E1064" s="31">
        <v>1995</v>
      </c>
      <c r="F1064" s="31" t="s">
        <v>51</v>
      </c>
      <c r="G1064" s="26">
        <v>0.0007349537037037037</v>
      </c>
      <c r="H1064" s="36">
        <f t="shared" si="204"/>
        <v>0.6534722222222217</v>
      </c>
      <c r="I1064">
        <f t="shared" si="205"/>
        <v>76</v>
      </c>
      <c r="J1064" s="2" t="str">
        <f t="shared" si="203"/>
        <v>100 метров, вольный стиль, девочки</v>
      </c>
    </row>
    <row r="1065" spans="1:10" ht="15">
      <c r="A1065" s="24">
        <v>5</v>
      </c>
      <c r="B1065" s="1" t="s">
        <v>264</v>
      </c>
      <c r="C1065" s="1" t="s">
        <v>336</v>
      </c>
      <c r="D1065" s="1" t="s">
        <v>335</v>
      </c>
      <c r="E1065" s="31">
        <v>1997</v>
      </c>
      <c r="F1065" s="31" t="s">
        <v>81</v>
      </c>
      <c r="G1065" s="25">
        <v>0.0007407407407407407</v>
      </c>
      <c r="H1065" s="36">
        <f t="shared" si="204"/>
        <v>0.6534722222222217</v>
      </c>
      <c r="I1065">
        <f t="shared" si="205"/>
        <v>76</v>
      </c>
      <c r="J1065" s="2" t="str">
        <f t="shared" si="203"/>
        <v>100 метров, вольный стиль, девочки</v>
      </c>
    </row>
    <row r="1066" spans="1:10" ht="15">
      <c r="A1066" s="24">
        <v>6</v>
      </c>
      <c r="B1066" s="1" t="s">
        <v>220</v>
      </c>
      <c r="C1066" s="1" t="s">
        <v>228</v>
      </c>
      <c r="D1066" s="1" t="s">
        <v>339</v>
      </c>
      <c r="E1066" s="31">
        <v>1995</v>
      </c>
      <c r="F1066" s="31" t="s">
        <v>51</v>
      </c>
      <c r="G1066" s="25">
        <v>0.0007638888888888889</v>
      </c>
      <c r="H1066" s="36">
        <f t="shared" si="204"/>
        <v>0.6534722222222217</v>
      </c>
      <c r="I1066">
        <f t="shared" si="205"/>
        <v>76</v>
      </c>
      <c r="J1066" s="2" t="str">
        <f t="shared" si="203"/>
        <v>100 метров, вольный стиль, девочки</v>
      </c>
    </row>
    <row r="1067" spans="1:10" ht="15">
      <c r="A1067" s="24">
        <v>7</v>
      </c>
      <c r="B1067" s="1" t="s">
        <v>125</v>
      </c>
      <c r="C1067" s="1" t="s">
        <v>37</v>
      </c>
      <c r="D1067" s="1" t="s">
        <v>17</v>
      </c>
      <c r="E1067" s="31">
        <v>1998</v>
      </c>
      <c r="F1067" s="31" t="s">
        <v>19</v>
      </c>
      <c r="G1067" s="25">
        <v>0.000775462962962963</v>
      </c>
      <c r="H1067" s="36">
        <f t="shared" si="204"/>
        <v>0.6534722222222217</v>
      </c>
      <c r="I1067">
        <f t="shared" si="205"/>
        <v>76</v>
      </c>
      <c r="J1067" s="2" t="str">
        <f t="shared" si="203"/>
        <v>100 метров, вольный стиль, девочки</v>
      </c>
    </row>
    <row r="1068" spans="1:10" ht="15">
      <c r="A1068" s="24">
        <v>8</v>
      </c>
      <c r="B1068" s="1" t="s">
        <v>396</v>
      </c>
      <c r="C1068" s="1" t="s">
        <v>129</v>
      </c>
      <c r="D1068" s="1" t="s">
        <v>333</v>
      </c>
      <c r="E1068" s="31">
        <v>1996</v>
      </c>
      <c r="F1068" s="31" t="s">
        <v>19</v>
      </c>
      <c r="G1068" s="25">
        <v>0.0007988425925925924</v>
      </c>
      <c r="H1068" s="36">
        <f t="shared" si="204"/>
        <v>0.6534722222222217</v>
      </c>
      <c r="I1068">
        <f t="shared" si="205"/>
        <v>76</v>
      </c>
      <c r="J1068" s="2" t="str">
        <f t="shared" si="203"/>
        <v>100 метров, вольный стиль, девочки</v>
      </c>
    </row>
    <row r="1069" spans="1:10" ht="15">
      <c r="A1069" s="24">
        <v>9</v>
      </c>
      <c r="B1069" s="1"/>
      <c r="C1069" s="1"/>
      <c r="D1069" s="1"/>
      <c r="E1069" s="31"/>
      <c r="F1069" s="31"/>
      <c r="G1069" s="25"/>
      <c r="H1069" s="36">
        <f t="shared" si="204"/>
        <v>0.6534722222222217</v>
      </c>
      <c r="I1069">
        <f t="shared" si="205"/>
        <v>76</v>
      </c>
      <c r="J1069" s="2" t="str">
        <f t="shared" si="203"/>
        <v>100 метров, вольный стиль, девочки</v>
      </c>
    </row>
    <row r="1071" spans="1:7" ht="21">
      <c r="A1071" s="39" t="s">
        <v>433</v>
      </c>
      <c r="B1071" s="39"/>
      <c r="C1071" s="39"/>
      <c r="D1071" s="39"/>
      <c r="E1071" s="39"/>
      <c r="F1071" s="39"/>
      <c r="G1071" s="39"/>
    </row>
    <row r="1072" spans="1:7" ht="18.75">
      <c r="A1072" s="32" t="s">
        <v>416</v>
      </c>
      <c r="B1072" s="30">
        <f>B1058+1</f>
        <v>77</v>
      </c>
      <c r="C1072" s="32"/>
      <c r="D1072" s="37">
        <f>D1058+TIMEVALUE("0:03:00")</f>
        <v>0.655555555555555</v>
      </c>
      <c r="E1072" s="37"/>
      <c r="F1072" s="37"/>
      <c r="G1072" s="37"/>
    </row>
    <row r="1073" spans="1:10" ht="15">
      <c r="A1073" t="s">
        <v>403</v>
      </c>
      <c r="B1073" t="s">
        <v>404</v>
      </c>
      <c r="C1073" t="s">
        <v>0</v>
      </c>
      <c r="D1073" t="s">
        <v>1</v>
      </c>
      <c r="E1073" t="s">
        <v>405</v>
      </c>
      <c r="F1073" t="s">
        <v>3</v>
      </c>
      <c r="G1073" t="s">
        <v>406</v>
      </c>
      <c r="H1073" t="s">
        <v>456</v>
      </c>
      <c r="I1073" t="s">
        <v>457</v>
      </c>
      <c r="J1073" t="s">
        <v>458</v>
      </c>
    </row>
    <row r="1074" spans="1:10" ht="15">
      <c r="A1074" s="24">
        <v>0</v>
      </c>
      <c r="B1074" s="1" t="s">
        <v>439</v>
      </c>
      <c r="C1074" s="1" t="s">
        <v>112</v>
      </c>
      <c r="D1074" s="1" t="s">
        <v>131</v>
      </c>
      <c r="E1074" s="31">
        <v>2002</v>
      </c>
      <c r="F1074" s="31" t="s">
        <v>20</v>
      </c>
      <c r="G1074" s="25">
        <v>0.0013310185185185185</v>
      </c>
      <c r="H1074" s="36">
        <f>D1072</f>
        <v>0.655555555555555</v>
      </c>
      <c r="I1074">
        <f>B1072</f>
        <v>77</v>
      </c>
      <c r="J1074" s="2" t="str">
        <f>A1071</f>
        <v>100 метров, вольный стиль, мальчики</v>
      </c>
    </row>
    <row r="1075" spans="1:10" ht="15">
      <c r="A1075" s="24">
        <v>1</v>
      </c>
      <c r="B1075" s="1" t="s">
        <v>167</v>
      </c>
      <c r="C1075" s="1" t="s">
        <v>112</v>
      </c>
      <c r="D1075" s="1" t="s">
        <v>131</v>
      </c>
      <c r="E1075" s="31">
        <v>2001</v>
      </c>
      <c r="F1075" s="31" t="s">
        <v>33</v>
      </c>
      <c r="G1075" s="25">
        <v>0.001183449074074074</v>
      </c>
      <c r="H1075" s="36">
        <f aca="true" t="shared" si="206" ref="H1075:H1083">H1074</f>
        <v>0.655555555555555</v>
      </c>
      <c r="I1075">
        <f>I1074</f>
        <v>77</v>
      </c>
      <c r="J1075" s="2" t="str">
        <f>J1074</f>
        <v>100 метров, вольный стиль, мальчики</v>
      </c>
    </row>
    <row r="1076" spans="1:10" ht="15">
      <c r="A1076" s="24">
        <v>2</v>
      </c>
      <c r="B1076" s="1" t="s">
        <v>250</v>
      </c>
      <c r="C1076" s="1" t="s">
        <v>204</v>
      </c>
      <c r="D1076" s="1" t="s">
        <v>296</v>
      </c>
      <c r="E1076" s="31">
        <v>2001</v>
      </c>
      <c r="F1076" s="31" t="s">
        <v>33</v>
      </c>
      <c r="G1076" s="25">
        <v>0.0011689814814814816</v>
      </c>
      <c r="H1076" s="36">
        <f t="shared" si="206"/>
        <v>0.655555555555555</v>
      </c>
      <c r="I1076">
        <f aca="true" t="shared" si="207" ref="I1076:I1083">I1075</f>
        <v>77</v>
      </c>
      <c r="J1076" s="2" t="str">
        <f aca="true" t="shared" si="208" ref="J1076:J1083">J1075</f>
        <v>100 метров, вольный стиль, мальчики</v>
      </c>
    </row>
    <row r="1077" spans="1:10" ht="15">
      <c r="A1077" s="24">
        <v>3</v>
      </c>
      <c r="B1077" s="1" t="s">
        <v>468</v>
      </c>
      <c r="C1077" s="1" t="s">
        <v>377</v>
      </c>
      <c r="D1077" s="1" t="s">
        <v>364</v>
      </c>
      <c r="E1077" s="31">
        <v>2001</v>
      </c>
      <c r="F1077" s="31" t="s">
        <v>33</v>
      </c>
      <c r="G1077" s="25">
        <v>0.0012210648148148148</v>
      </c>
      <c r="H1077" s="36">
        <f t="shared" si="206"/>
        <v>0.655555555555555</v>
      </c>
      <c r="I1077">
        <f t="shared" si="207"/>
        <v>77</v>
      </c>
      <c r="J1077" s="2" t="str">
        <f t="shared" si="208"/>
        <v>100 метров, вольный стиль, мальчики</v>
      </c>
    </row>
    <row r="1078" spans="1:10" ht="15">
      <c r="A1078" s="24">
        <v>4</v>
      </c>
      <c r="B1078" s="1" t="s">
        <v>173</v>
      </c>
      <c r="C1078" s="1" t="s">
        <v>112</v>
      </c>
      <c r="D1078" s="1" t="s">
        <v>131</v>
      </c>
      <c r="E1078" s="31">
        <v>2001</v>
      </c>
      <c r="F1078" s="31" t="s">
        <v>33</v>
      </c>
      <c r="G1078" s="25">
        <v>0.001104513888888889</v>
      </c>
      <c r="H1078" s="36">
        <f t="shared" si="206"/>
        <v>0.655555555555555</v>
      </c>
      <c r="I1078">
        <f t="shared" si="207"/>
        <v>77</v>
      </c>
      <c r="J1078" s="2" t="str">
        <f t="shared" si="208"/>
        <v>100 метров, вольный стиль, мальчики</v>
      </c>
    </row>
    <row r="1079" spans="1:10" ht="15">
      <c r="A1079" s="24">
        <v>5</v>
      </c>
      <c r="B1079" s="1" t="s">
        <v>208</v>
      </c>
      <c r="C1079" s="1" t="s">
        <v>204</v>
      </c>
      <c r="D1079" s="1" t="s">
        <v>296</v>
      </c>
      <c r="E1079" s="31">
        <v>2001</v>
      </c>
      <c r="F1079" s="31" t="s">
        <v>33</v>
      </c>
      <c r="G1079" s="25">
        <v>0.0011111111111111111</v>
      </c>
      <c r="H1079" s="36">
        <f t="shared" si="206"/>
        <v>0.655555555555555</v>
      </c>
      <c r="I1079">
        <f t="shared" si="207"/>
        <v>77</v>
      </c>
      <c r="J1079" s="2" t="str">
        <f t="shared" si="208"/>
        <v>100 метров, вольный стиль, мальчики</v>
      </c>
    </row>
    <row r="1080" spans="1:10" ht="15">
      <c r="A1080" s="24">
        <v>6</v>
      </c>
      <c r="B1080" s="3" t="s">
        <v>70</v>
      </c>
      <c r="C1080" s="1" t="s">
        <v>24</v>
      </c>
      <c r="D1080" s="1" t="s">
        <v>25</v>
      </c>
      <c r="E1080" s="31">
        <v>1999</v>
      </c>
      <c r="F1080" s="31" t="s">
        <v>33</v>
      </c>
      <c r="G1080" s="25">
        <v>0.0011574074074074073</v>
      </c>
      <c r="H1080" s="36">
        <f t="shared" si="206"/>
        <v>0.655555555555555</v>
      </c>
      <c r="I1080">
        <f t="shared" si="207"/>
        <v>77</v>
      </c>
      <c r="J1080" s="2" t="str">
        <f t="shared" si="208"/>
        <v>100 метров, вольный стиль, мальчики</v>
      </c>
    </row>
    <row r="1081" spans="1:10" ht="15">
      <c r="A1081" s="24">
        <v>7</v>
      </c>
      <c r="B1081" s="1" t="s">
        <v>288</v>
      </c>
      <c r="C1081" s="1" t="s">
        <v>341</v>
      </c>
      <c r="D1081" s="1" t="s">
        <v>340</v>
      </c>
      <c r="E1081" s="31">
        <v>2001</v>
      </c>
      <c r="F1081" s="31" t="s">
        <v>33</v>
      </c>
      <c r="G1081" s="25">
        <v>0.0011805555555555556</v>
      </c>
      <c r="H1081" s="36">
        <f t="shared" si="206"/>
        <v>0.655555555555555</v>
      </c>
      <c r="I1081">
        <f t="shared" si="207"/>
        <v>77</v>
      </c>
      <c r="J1081" s="2" t="str">
        <f t="shared" si="208"/>
        <v>100 метров, вольный стиль, мальчики</v>
      </c>
    </row>
    <row r="1082" spans="1:10" ht="15">
      <c r="A1082" s="24">
        <v>8</v>
      </c>
      <c r="B1082" s="1" t="s">
        <v>34</v>
      </c>
      <c r="C1082" s="1" t="s">
        <v>24</v>
      </c>
      <c r="D1082" s="1" t="s">
        <v>25</v>
      </c>
      <c r="E1082" s="31">
        <v>2002</v>
      </c>
      <c r="F1082" s="31" t="s">
        <v>33</v>
      </c>
      <c r="G1082" s="25">
        <v>0.001261574074074074</v>
      </c>
      <c r="H1082" s="36">
        <f t="shared" si="206"/>
        <v>0.655555555555555</v>
      </c>
      <c r="I1082">
        <f t="shared" si="207"/>
        <v>77</v>
      </c>
      <c r="J1082" s="2" t="str">
        <f t="shared" si="208"/>
        <v>100 метров, вольный стиль, мальчики</v>
      </c>
    </row>
    <row r="1083" spans="1:10" ht="15">
      <c r="A1083" s="24">
        <v>9</v>
      </c>
      <c r="B1083" s="1" t="s">
        <v>459</v>
      </c>
      <c r="C1083" s="1" t="s">
        <v>24</v>
      </c>
      <c r="D1083" s="1" t="s">
        <v>25</v>
      </c>
      <c r="E1083" s="31">
        <v>2000</v>
      </c>
      <c r="F1083" s="31" t="s">
        <v>33</v>
      </c>
      <c r="G1083" s="25">
        <v>0.0012152777777777778</v>
      </c>
      <c r="H1083" s="36">
        <f t="shared" si="206"/>
        <v>0.655555555555555</v>
      </c>
      <c r="I1083">
        <f t="shared" si="207"/>
        <v>77</v>
      </c>
      <c r="J1083" s="2" t="str">
        <f t="shared" si="208"/>
        <v>100 метров, вольный стиль, мальчики</v>
      </c>
    </row>
    <row r="1086" spans="1:7" ht="18.75">
      <c r="A1086" s="32" t="s">
        <v>416</v>
      </c>
      <c r="B1086" s="30">
        <f>B1072+1</f>
        <v>78</v>
      </c>
      <c r="C1086" s="32"/>
      <c r="D1086" s="37">
        <f>D1072+TIMEVALUE("0:03:00")</f>
        <v>0.6576388888888883</v>
      </c>
      <c r="E1086" s="37"/>
      <c r="F1086" s="37"/>
      <c r="G1086" s="37"/>
    </row>
    <row r="1087" spans="1:10" ht="15">
      <c r="A1087" t="s">
        <v>403</v>
      </c>
      <c r="B1087" t="s">
        <v>404</v>
      </c>
      <c r="C1087" t="s">
        <v>0</v>
      </c>
      <c r="D1087" t="s">
        <v>1</v>
      </c>
      <c r="E1087" t="s">
        <v>405</v>
      </c>
      <c r="F1087" t="s">
        <v>3</v>
      </c>
      <c r="G1087" t="s">
        <v>406</v>
      </c>
      <c r="H1087" t="s">
        <v>456</v>
      </c>
      <c r="I1087" t="s">
        <v>457</v>
      </c>
      <c r="J1087" t="s">
        <v>458</v>
      </c>
    </row>
    <row r="1088" spans="1:10" ht="15">
      <c r="A1088" s="24">
        <v>0</v>
      </c>
      <c r="B1088" s="1" t="s">
        <v>32</v>
      </c>
      <c r="C1088" s="1" t="s">
        <v>24</v>
      </c>
      <c r="D1088" s="1" t="s">
        <v>25</v>
      </c>
      <c r="E1088" s="31">
        <v>2001</v>
      </c>
      <c r="F1088" s="31" t="s">
        <v>33</v>
      </c>
      <c r="G1088" s="25">
        <v>0.0010879629629629629</v>
      </c>
      <c r="H1088" s="36">
        <f>D1086</f>
        <v>0.6576388888888883</v>
      </c>
      <c r="I1088">
        <f>B1086</f>
        <v>78</v>
      </c>
      <c r="J1088" s="2" t="str">
        <f aca="true" t="shared" si="209" ref="J1088:J1097">J1074</f>
        <v>100 метров, вольный стиль, мальчики</v>
      </c>
    </row>
    <row r="1089" spans="1:10" ht="15">
      <c r="A1089" s="24">
        <v>1</v>
      </c>
      <c r="B1089" s="1" t="s">
        <v>163</v>
      </c>
      <c r="C1089" s="1" t="s">
        <v>112</v>
      </c>
      <c r="D1089" s="1" t="s">
        <v>131</v>
      </c>
      <c r="E1089" s="31">
        <v>2001</v>
      </c>
      <c r="F1089" s="31" t="s">
        <v>33</v>
      </c>
      <c r="G1089" s="25">
        <v>0.001044560185185185</v>
      </c>
      <c r="H1089" s="36">
        <f aca="true" t="shared" si="210" ref="H1089:H1097">H1088</f>
        <v>0.6576388888888883</v>
      </c>
      <c r="I1089">
        <f>I1088</f>
        <v>78</v>
      </c>
      <c r="J1089" s="2" t="str">
        <f t="shared" si="209"/>
        <v>100 метров, вольный стиль, мальчики</v>
      </c>
    </row>
    <row r="1090" spans="1:10" ht="15">
      <c r="A1090" s="24">
        <v>2</v>
      </c>
      <c r="B1090" s="1" t="s">
        <v>90</v>
      </c>
      <c r="C1090" s="1" t="s">
        <v>24</v>
      </c>
      <c r="D1090" s="1" t="s">
        <v>25</v>
      </c>
      <c r="E1090" s="31">
        <v>2000</v>
      </c>
      <c r="F1090" s="31" t="s">
        <v>30</v>
      </c>
      <c r="G1090" s="25">
        <v>0.0010416666666666667</v>
      </c>
      <c r="H1090" s="36">
        <f t="shared" si="210"/>
        <v>0.6576388888888883</v>
      </c>
      <c r="I1090">
        <f aca="true" t="shared" si="211" ref="I1090:I1097">I1089</f>
        <v>78</v>
      </c>
      <c r="J1090" s="2" t="str">
        <f t="shared" si="209"/>
        <v>100 метров, вольный стиль, мальчики</v>
      </c>
    </row>
    <row r="1091" spans="1:10" ht="15">
      <c r="A1091" s="24">
        <v>3</v>
      </c>
      <c r="B1091" s="3" t="s">
        <v>116</v>
      </c>
      <c r="C1091" s="1" t="s">
        <v>117</v>
      </c>
      <c r="D1091" s="1" t="s">
        <v>25</v>
      </c>
      <c r="E1091" s="31">
        <v>2000</v>
      </c>
      <c r="F1091" s="31" t="s">
        <v>33</v>
      </c>
      <c r="G1091" s="25">
        <v>0.0010416666666666667</v>
      </c>
      <c r="H1091" s="36">
        <f t="shared" si="210"/>
        <v>0.6576388888888883</v>
      </c>
      <c r="I1091">
        <f t="shared" si="211"/>
        <v>78</v>
      </c>
      <c r="J1091" s="2" t="str">
        <f t="shared" si="209"/>
        <v>100 метров, вольный стиль, мальчики</v>
      </c>
    </row>
    <row r="1092" spans="1:10" ht="15">
      <c r="A1092" s="24">
        <v>4</v>
      </c>
      <c r="B1092" s="1" t="s">
        <v>316</v>
      </c>
      <c r="C1092" s="1" t="s">
        <v>347</v>
      </c>
      <c r="D1092" s="1" t="s">
        <v>346</v>
      </c>
      <c r="E1092" s="31">
        <v>2001</v>
      </c>
      <c r="F1092" s="31" t="s">
        <v>30</v>
      </c>
      <c r="G1092" s="25">
        <v>0.0010138888888888888</v>
      </c>
      <c r="H1092" s="36">
        <f t="shared" si="210"/>
        <v>0.6576388888888883</v>
      </c>
      <c r="I1092">
        <f t="shared" si="211"/>
        <v>78</v>
      </c>
      <c r="J1092" s="2" t="str">
        <f t="shared" si="209"/>
        <v>100 метров, вольный стиль, мальчики</v>
      </c>
    </row>
    <row r="1093" spans="1:10" ht="15">
      <c r="A1093" s="24">
        <v>5</v>
      </c>
      <c r="B1093" s="1" t="s">
        <v>166</v>
      </c>
      <c r="C1093" s="1" t="s">
        <v>112</v>
      </c>
      <c r="D1093" s="1" t="s">
        <v>131</v>
      </c>
      <c r="E1093" s="31">
        <v>2001</v>
      </c>
      <c r="F1093" s="31" t="s">
        <v>33</v>
      </c>
      <c r="G1093" s="25">
        <v>0.001021412037037037</v>
      </c>
      <c r="H1093" s="36">
        <f t="shared" si="210"/>
        <v>0.6576388888888883</v>
      </c>
      <c r="I1093">
        <f t="shared" si="211"/>
        <v>78</v>
      </c>
      <c r="J1093" s="2" t="str">
        <f t="shared" si="209"/>
        <v>100 метров, вольный стиль, мальчики</v>
      </c>
    </row>
    <row r="1094" spans="1:10" ht="15">
      <c r="A1094" s="24">
        <v>6</v>
      </c>
      <c r="B1094" s="1" t="s">
        <v>246</v>
      </c>
      <c r="C1094" s="1" t="s">
        <v>204</v>
      </c>
      <c r="D1094" s="1" t="s">
        <v>296</v>
      </c>
      <c r="E1094" s="31">
        <v>2000</v>
      </c>
      <c r="F1094" s="31" t="s">
        <v>33</v>
      </c>
      <c r="G1094" s="25">
        <v>0.0010416666666666667</v>
      </c>
      <c r="H1094" s="36">
        <f t="shared" si="210"/>
        <v>0.6576388888888883</v>
      </c>
      <c r="I1094">
        <f t="shared" si="211"/>
        <v>78</v>
      </c>
      <c r="J1094" s="2" t="str">
        <f t="shared" si="209"/>
        <v>100 метров, вольный стиль, мальчики</v>
      </c>
    </row>
    <row r="1095" spans="1:10" ht="15">
      <c r="A1095" s="24">
        <v>7</v>
      </c>
      <c r="B1095" s="1" t="s">
        <v>387</v>
      </c>
      <c r="C1095" s="1" t="s">
        <v>380</v>
      </c>
      <c r="D1095" s="1" t="s">
        <v>392</v>
      </c>
      <c r="E1095" s="31">
        <v>2000</v>
      </c>
      <c r="F1095" s="31" t="s">
        <v>33</v>
      </c>
      <c r="G1095" s="25">
        <v>0.001044560185185185</v>
      </c>
      <c r="H1095" s="36">
        <f t="shared" si="210"/>
        <v>0.6576388888888883</v>
      </c>
      <c r="I1095">
        <f t="shared" si="211"/>
        <v>78</v>
      </c>
      <c r="J1095" s="2" t="str">
        <f t="shared" si="209"/>
        <v>100 метров, вольный стиль, мальчики</v>
      </c>
    </row>
    <row r="1096" spans="1:10" ht="15">
      <c r="A1096" s="24">
        <v>8</v>
      </c>
      <c r="B1096" s="1" t="s">
        <v>252</v>
      </c>
      <c r="C1096" s="1" t="s">
        <v>204</v>
      </c>
      <c r="D1096" s="1" t="s">
        <v>296</v>
      </c>
      <c r="E1096" s="31">
        <v>1999</v>
      </c>
      <c r="F1096" s="31" t="s">
        <v>33</v>
      </c>
      <c r="G1096" s="25">
        <v>0.0010763888888888889</v>
      </c>
      <c r="H1096" s="36">
        <f t="shared" si="210"/>
        <v>0.6576388888888883</v>
      </c>
      <c r="I1096">
        <f t="shared" si="211"/>
        <v>78</v>
      </c>
      <c r="J1096" s="2" t="str">
        <f t="shared" si="209"/>
        <v>100 метров, вольный стиль, мальчики</v>
      </c>
    </row>
    <row r="1097" spans="1:10" ht="15">
      <c r="A1097" s="24">
        <v>9</v>
      </c>
      <c r="B1097" s="1" t="s">
        <v>168</v>
      </c>
      <c r="C1097" s="1" t="s">
        <v>112</v>
      </c>
      <c r="D1097" s="1" t="s">
        <v>131</v>
      </c>
      <c r="E1097" s="31">
        <v>1999</v>
      </c>
      <c r="F1097" s="31" t="s">
        <v>33</v>
      </c>
      <c r="G1097" s="26">
        <v>0.0011024305555555555</v>
      </c>
      <c r="H1097" s="36">
        <f t="shared" si="210"/>
        <v>0.6576388888888883</v>
      </c>
      <c r="I1097">
        <f t="shared" si="211"/>
        <v>78</v>
      </c>
      <c r="J1097" s="2" t="str">
        <f t="shared" si="209"/>
        <v>100 метров, вольный стиль, мальчики</v>
      </c>
    </row>
    <row r="1100" spans="1:7" ht="18.75">
      <c r="A1100" s="32" t="s">
        <v>416</v>
      </c>
      <c r="B1100" s="30">
        <f>B1086+1</f>
        <v>79</v>
      </c>
      <c r="C1100" s="32"/>
      <c r="D1100" s="37">
        <f>D1086+TIMEVALUE("0:03:00")</f>
        <v>0.6597222222222217</v>
      </c>
      <c r="E1100" s="37"/>
      <c r="F1100" s="37"/>
      <c r="G1100" s="37"/>
    </row>
    <row r="1101" spans="1:10" ht="15">
      <c r="A1101" t="s">
        <v>403</v>
      </c>
      <c r="B1101" t="s">
        <v>404</v>
      </c>
      <c r="C1101" t="s">
        <v>0</v>
      </c>
      <c r="D1101" t="s">
        <v>1</v>
      </c>
      <c r="E1101" t="s">
        <v>405</v>
      </c>
      <c r="F1101" t="s">
        <v>3</v>
      </c>
      <c r="G1101" t="s">
        <v>406</v>
      </c>
      <c r="H1101" t="s">
        <v>456</v>
      </c>
      <c r="I1101" t="s">
        <v>457</v>
      </c>
      <c r="J1101" t="s">
        <v>458</v>
      </c>
    </row>
    <row r="1102" spans="1:10" ht="15">
      <c r="A1102" s="24">
        <v>0</v>
      </c>
      <c r="B1102" s="1"/>
      <c r="C1102" s="1"/>
      <c r="D1102" s="1"/>
      <c r="E1102" s="31"/>
      <c r="F1102" s="31"/>
      <c r="G1102" s="25"/>
      <c r="H1102" s="36">
        <f>D1100</f>
        <v>0.6597222222222217</v>
      </c>
      <c r="I1102">
        <f>B1100</f>
        <v>79</v>
      </c>
      <c r="J1102" s="2" t="str">
        <f aca="true" t="shared" si="212" ref="J1102:J1111">J1088</f>
        <v>100 метров, вольный стиль, мальчики</v>
      </c>
    </row>
    <row r="1103" spans="1:10" ht="15">
      <c r="A1103" s="24">
        <v>1</v>
      </c>
      <c r="B1103" s="1" t="s">
        <v>445</v>
      </c>
      <c r="C1103" s="1" t="s">
        <v>449</v>
      </c>
      <c r="D1103" s="1" t="s">
        <v>450</v>
      </c>
      <c r="E1103" s="31">
        <v>2000</v>
      </c>
      <c r="F1103" s="31" t="s">
        <v>33</v>
      </c>
      <c r="G1103" s="25">
        <v>0.0010069444444444444</v>
      </c>
      <c r="H1103" s="36">
        <f aca="true" t="shared" si="213" ref="H1103:I1111">H1102</f>
        <v>0.6597222222222217</v>
      </c>
      <c r="I1103">
        <f>I1102</f>
        <v>79</v>
      </c>
      <c r="J1103" s="2" t="str">
        <f t="shared" si="212"/>
        <v>100 метров, вольный стиль, мальчики</v>
      </c>
    </row>
    <row r="1104" spans="1:10" ht="15">
      <c r="A1104" s="24">
        <v>2</v>
      </c>
      <c r="B1104" s="1" t="s">
        <v>230</v>
      </c>
      <c r="C1104" s="1" t="s">
        <v>112</v>
      </c>
      <c r="D1104" s="1" t="s">
        <v>131</v>
      </c>
      <c r="E1104" s="31">
        <v>1999</v>
      </c>
      <c r="F1104" s="31" t="s">
        <v>30</v>
      </c>
      <c r="G1104" s="25">
        <v>0.000998263888888889</v>
      </c>
      <c r="H1104" s="36">
        <f t="shared" si="213"/>
        <v>0.6597222222222217</v>
      </c>
      <c r="I1104">
        <f t="shared" si="213"/>
        <v>79</v>
      </c>
      <c r="J1104" s="2" t="str">
        <f t="shared" si="212"/>
        <v>100 метров, вольный стиль, мальчики</v>
      </c>
    </row>
    <row r="1105" spans="1:10" ht="15">
      <c r="A1105" s="24">
        <v>3</v>
      </c>
      <c r="B1105" s="1" t="s">
        <v>165</v>
      </c>
      <c r="C1105" s="1" t="s">
        <v>112</v>
      </c>
      <c r="D1105" s="1" t="s">
        <v>131</v>
      </c>
      <c r="E1105" s="31">
        <v>2001</v>
      </c>
      <c r="F1105" s="31" t="s">
        <v>30</v>
      </c>
      <c r="G1105" s="25">
        <v>0.0009866898148148148</v>
      </c>
      <c r="H1105" s="36">
        <f t="shared" si="213"/>
        <v>0.6597222222222217</v>
      </c>
      <c r="I1105">
        <f t="shared" si="213"/>
        <v>79</v>
      </c>
      <c r="J1105" s="2" t="str">
        <f t="shared" si="212"/>
        <v>100 метров, вольный стиль, мальчики</v>
      </c>
    </row>
    <row r="1106" spans="1:10" ht="15">
      <c r="A1106" s="24">
        <v>4</v>
      </c>
      <c r="B1106" s="1" t="s">
        <v>79</v>
      </c>
      <c r="C1106" s="1" t="s">
        <v>54</v>
      </c>
      <c r="D1106" s="1" t="s">
        <v>55</v>
      </c>
      <c r="E1106" s="31">
        <v>2002</v>
      </c>
      <c r="F1106" s="31" t="s">
        <v>30</v>
      </c>
      <c r="G1106" s="25">
        <v>0.0009722222222222221</v>
      </c>
      <c r="H1106" s="36">
        <f t="shared" si="213"/>
        <v>0.6597222222222217</v>
      </c>
      <c r="I1106">
        <f t="shared" si="213"/>
        <v>79</v>
      </c>
      <c r="J1106" s="2" t="str">
        <f t="shared" si="212"/>
        <v>100 метров, вольный стиль, мальчики</v>
      </c>
    </row>
    <row r="1107" spans="1:10" ht="15">
      <c r="A1107" s="24">
        <v>5</v>
      </c>
      <c r="B1107" s="1" t="s">
        <v>282</v>
      </c>
      <c r="C1107" s="1" t="s">
        <v>341</v>
      </c>
      <c r="D1107" s="1" t="s">
        <v>340</v>
      </c>
      <c r="E1107" s="31">
        <v>1999</v>
      </c>
      <c r="F1107" s="31" t="s">
        <v>30</v>
      </c>
      <c r="G1107" s="25">
        <v>0.0009837962962962964</v>
      </c>
      <c r="H1107" s="36">
        <f t="shared" si="213"/>
        <v>0.6597222222222217</v>
      </c>
      <c r="I1107">
        <f t="shared" si="213"/>
        <v>79</v>
      </c>
      <c r="J1107" s="2" t="str">
        <f t="shared" si="212"/>
        <v>100 метров, вольный стиль, мальчики</v>
      </c>
    </row>
    <row r="1108" spans="1:10" ht="15">
      <c r="A1108" s="24">
        <v>6</v>
      </c>
      <c r="B1108" s="1" t="s">
        <v>195</v>
      </c>
      <c r="C1108" s="1" t="s">
        <v>337</v>
      </c>
      <c r="D1108" s="1" t="s">
        <v>175</v>
      </c>
      <c r="E1108" s="31">
        <v>1999</v>
      </c>
      <c r="F1108" s="31" t="s">
        <v>30</v>
      </c>
      <c r="G1108" s="25">
        <v>0.0009953703703703704</v>
      </c>
      <c r="H1108" s="36">
        <f t="shared" si="213"/>
        <v>0.6597222222222217</v>
      </c>
      <c r="I1108">
        <f t="shared" si="213"/>
        <v>79</v>
      </c>
      <c r="J1108" s="2" t="str">
        <f t="shared" si="212"/>
        <v>100 метров, вольный стиль, мальчики</v>
      </c>
    </row>
    <row r="1109" spans="1:10" ht="15">
      <c r="A1109" s="24">
        <v>7</v>
      </c>
      <c r="B1109" s="1" t="s">
        <v>271</v>
      </c>
      <c r="C1109" s="1" t="s">
        <v>341</v>
      </c>
      <c r="D1109" s="1" t="s">
        <v>340</v>
      </c>
      <c r="E1109" s="31">
        <v>1995</v>
      </c>
      <c r="F1109" s="31" t="s">
        <v>19</v>
      </c>
      <c r="G1109" s="26">
        <v>0.0010069444444444444</v>
      </c>
      <c r="H1109" s="36">
        <f t="shared" si="213"/>
        <v>0.6597222222222217</v>
      </c>
      <c r="I1109">
        <f t="shared" si="213"/>
        <v>79</v>
      </c>
      <c r="J1109" s="2" t="str">
        <f t="shared" si="212"/>
        <v>100 метров, вольный стиль, мальчики</v>
      </c>
    </row>
    <row r="1110" spans="1:10" ht="15">
      <c r="A1110" s="24">
        <v>8</v>
      </c>
      <c r="B1110" s="3"/>
      <c r="C1110" s="1"/>
      <c r="D1110" s="1"/>
      <c r="E1110" s="31"/>
      <c r="F1110" s="31"/>
      <c r="G1110" s="25"/>
      <c r="H1110" s="36">
        <f t="shared" si="213"/>
        <v>0.6597222222222217</v>
      </c>
      <c r="I1110">
        <f t="shared" si="213"/>
        <v>79</v>
      </c>
      <c r="J1110" s="2" t="str">
        <f t="shared" si="212"/>
        <v>100 метров, вольный стиль, мальчики</v>
      </c>
    </row>
    <row r="1111" spans="1:10" ht="15">
      <c r="A1111" s="24">
        <v>9</v>
      </c>
      <c r="B1111" s="1"/>
      <c r="C1111" s="1"/>
      <c r="D1111" s="1"/>
      <c r="E1111" s="31"/>
      <c r="F1111" s="31"/>
      <c r="G1111" s="25"/>
      <c r="H1111" s="36">
        <f t="shared" si="213"/>
        <v>0.6597222222222217</v>
      </c>
      <c r="I1111">
        <f t="shared" si="213"/>
        <v>79</v>
      </c>
      <c r="J1111" s="2" t="str">
        <f t="shared" si="212"/>
        <v>100 метров, вольный стиль, мальчики</v>
      </c>
    </row>
    <row r="1114" spans="1:7" ht="18.75">
      <c r="A1114" s="32" t="s">
        <v>416</v>
      </c>
      <c r="B1114" s="30">
        <f>B1100+1</f>
        <v>80</v>
      </c>
      <c r="C1114" s="32"/>
      <c r="D1114" s="37">
        <f>D1100+TIMEVALUE("0:03:00")</f>
        <v>0.661805555555555</v>
      </c>
      <c r="E1114" s="37"/>
      <c r="F1114" s="37"/>
      <c r="G1114" s="37"/>
    </row>
    <row r="1115" spans="1:10" ht="15">
      <c r="A1115" t="s">
        <v>403</v>
      </c>
      <c r="B1115" t="s">
        <v>404</v>
      </c>
      <c r="C1115" t="s">
        <v>0</v>
      </c>
      <c r="D1115" t="s">
        <v>1</v>
      </c>
      <c r="E1115" t="s">
        <v>405</v>
      </c>
      <c r="F1115" t="s">
        <v>3</v>
      </c>
      <c r="G1115" t="s">
        <v>406</v>
      </c>
      <c r="H1115" t="s">
        <v>456</v>
      </c>
      <c r="I1115" t="s">
        <v>457</v>
      </c>
      <c r="J1115" t="s">
        <v>458</v>
      </c>
    </row>
    <row r="1116" spans="1:10" ht="15">
      <c r="A1116" s="24">
        <v>0</v>
      </c>
      <c r="B1116" s="1" t="s">
        <v>281</v>
      </c>
      <c r="C1116" s="1" t="s">
        <v>341</v>
      </c>
      <c r="D1116" s="1" t="s">
        <v>340</v>
      </c>
      <c r="E1116" s="31">
        <v>1999</v>
      </c>
      <c r="F1116" s="31" t="s">
        <v>30</v>
      </c>
      <c r="G1116" s="26">
        <v>0.0009606481481481481</v>
      </c>
      <c r="H1116" s="36">
        <f>D1114</f>
        <v>0.661805555555555</v>
      </c>
      <c r="I1116">
        <f>B1114</f>
        <v>80</v>
      </c>
      <c r="J1116" s="2" t="str">
        <f aca="true" t="shared" si="214" ref="J1116:J1125">J1102</f>
        <v>100 метров, вольный стиль, мальчики</v>
      </c>
    </row>
    <row r="1117" spans="1:10" ht="15">
      <c r="A1117" s="24">
        <v>1</v>
      </c>
      <c r="B1117" s="1" t="s">
        <v>385</v>
      </c>
      <c r="C1117" s="1" t="s">
        <v>380</v>
      </c>
      <c r="D1117" s="1" t="s">
        <v>392</v>
      </c>
      <c r="E1117" s="31">
        <v>1999</v>
      </c>
      <c r="F1117" s="31" t="s">
        <v>30</v>
      </c>
      <c r="G1117" s="25">
        <v>0.0009505787037037038</v>
      </c>
      <c r="H1117" s="36">
        <f aca="true" t="shared" si="215" ref="H1117:I1125">H1116</f>
        <v>0.661805555555555</v>
      </c>
      <c r="I1117">
        <f>I1116</f>
        <v>80</v>
      </c>
      <c r="J1117" s="2" t="str">
        <f t="shared" si="214"/>
        <v>100 метров, вольный стиль, мальчики</v>
      </c>
    </row>
    <row r="1118" spans="1:10" ht="15">
      <c r="A1118" s="24">
        <v>2</v>
      </c>
      <c r="B1118" s="3" t="s">
        <v>77</v>
      </c>
      <c r="C1118" s="1" t="s">
        <v>49</v>
      </c>
      <c r="D1118" s="1" t="s">
        <v>50</v>
      </c>
      <c r="E1118" s="31">
        <v>2000</v>
      </c>
      <c r="F1118" s="31" t="s">
        <v>30</v>
      </c>
      <c r="G1118" s="25">
        <v>0.0009259259259259259</v>
      </c>
      <c r="H1118" s="36">
        <f t="shared" si="215"/>
        <v>0.661805555555555</v>
      </c>
      <c r="I1118">
        <f t="shared" si="215"/>
        <v>80</v>
      </c>
      <c r="J1118" s="2" t="str">
        <f t="shared" si="214"/>
        <v>100 метров, вольный стиль, мальчики</v>
      </c>
    </row>
    <row r="1119" spans="1:10" ht="15">
      <c r="A1119" s="24">
        <v>3</v>
      </c>
      <c r="B1119" s="1" t="s">
        <v>159</v>
      </c>
      <c r="C1119" s="1" t="s">
        <v>112</v>
      </c>
      <c r="D1119" s="1" t="s">
        <v>131</v>
      </c>
      <c r="E1119" s="31">
        <v>2000</v>
      </c>
      <c r="F1119" s="31" t="s">
        <v>28</v>
      </c>
      <c r="G1119" s="25">
        <v>0.0009104166666666666</v>
      </c>
      <c r="H1119" s="36">
        <f t="shared" si="215"/>
        <v>0.661805555555555</v>
      </c>
      <c r="I1119">
        <f t="shared" si="215"/>
        <v>80</v>
      </c>
      <c r="J1119" s="2" t="str">
        <f t="shared" si="214"/>
        <v>100 метров, вольный стиль, мальчики</v>
      </c>
    </row>
    <row r="1120" spans="1:10" ht="15">
      <c r="A1120" s="24">
        <v>4</v>
      </c>
      <c r="B1120" s="1" t="s">
        <v>114</v>
      </c>
      <c r="C1120" s="1" t="s">
        <v>24</v>
      </c>
      <c r="D1120" s="1" t="s">
        <v>25</v>
      </c>
      <c r="E1120" s="31">
        <v>2001</v>
      </c>
      <c r="F1120" s="31" t="s">
        <v>28</v>
      </c>
      <c r="G1120" s="25">
        <v>0.0009027777777777778</v>
      </c>
      <c r="H1120" s="36">
        <f t="shared" si="215"/>
        <v>0.661805555555555</v>
      </c>
      <c r="I1120">
        <f t="shared" si="215"/>
        <v>80</v>
      </c>
      <c r="J1120" s="2" t="str">
        <f t="shared" si="214"/>
        <v>100 метров, вольный стиль, мальчики</v>
      </c>
    </row>
    <row r="1121" spans="1:10" ht="15">
      <c r="A1121" s="24">
        <v>5</v>
      </c>
      <c r="B1121" s="1" t="s">
        <v>454</v>
      </c>
      <c r="C1121" s="1" t="s">
        <v>24</v>
      </c>
      <c r="D1121" s="1" t="s">
        <v>25</v>
      </c>
      <c r="E1121" s="31">
        <v>2000</v>
      </c>
      <c r="F1121" s="31" t="s">
        <v>30</v>
      </c>
      <c r="G1121" s="25">
        <v>0.0009027777777777778</v>
      </c>
      <c r="H1121" s="36">
        <f t="shared" si="215"/>
        <v>0.661805555555555</v>
      </c>
      <c r="I1121">
        <f t="shared" si="215"/>
        <v>80</v>
      </c>
      <c r="J1121" s="2" t="str">
        <f t="shared" si="214"/>
        <v>100 метров, вольный стиль, мальчики</v>
      </c>
    </row>
    <row r="1122" spans="1:10" ht="15">
      <c r="A1122" s="24">
        <v>6</v>
      </c>
      <c r="B1122" s="1" t="s">
        <v>42</v>
      </c>
      <c r="C1122" s="1" t="s">
        <v>37</v>
      </c>
      <c r="D1122" s="1" t="s">
        <v>17</v>
      </c>
      <c r="E1122" s="31">
        <v>1997</v>
      </c>
      <c r="F1122" s="31" t="s">
        <v>30</v>
      </c>
      <c r="G1122" s="25">
        <v>0.0009259259259259259</v>
      </c>
      <c r="H1122" s="36">
        <f t="shared" si="215"/>
        <v>0.661805555555555</v>
      </c>
      <c r="I1122">
        <f t="shared" si="215"/>
        <v>80</v>
      </c>
      <c r="J1122" s="2" t="str">
        <f t="shared" si="214"/>
        <v>100 метров, вольный стиль, мальчики</v>
      </c>
    </row>
    <row r="1123" spans="1:10" ht="15">
      <c r="A1123" s="24">
        <v>7</v>
      </c>
      <c r="B1123" s="1" t="s">
        <v>111</v>
      </c>
      <c r="C1123" s="1" t="s">
        <v>112</v>
      </c>
      <c r="D1123" s="1" t="s">
        <v>131</v>
      </c>
      <c r="E1123" s="31">
        <v>2001</v>
      </c>
      <c r="F1123" s="31" t="s">
        <v>30</v>
      </c>
      <c r="G1123" s="25">
        <v>0.0009277777777777778</v>
      </c>
      <c r="H1123" s="36">
        <f t="shared" si="215"/>
        <v>0.661805555555555</v>
      </c>
      <c r="I1123">
        <f t="shared" si="215"/>
        <v>80</v>
      </c>
      <c r="J1123" s="2" t="str">
        <f t="shared" si="214"/>
        <v>100 метров, вольный стиль, мальчики</v>
      </c>
    </row>
    <row r="1124" spans="1:10" ht="15">
      <c r="A1124" s="24">
        <v>8</v>
      </c>
      <c r="B1124" s="1" t="s">
        <v>285</v>
      </c>
      <c r="C1124" s="1" t="s">
        <v>341</v>
      </c>
      <c r="D1124" s="1" t="s">
        <v>340</v>
      </c>
      <c r="E1124" s="31">
        <v>1998</v>
      </c>
      <c r="F1124" s="31" t="s">
        <v>30</v>
      </c>
      <c r="G1124" s="25">
        <v>0.0009606481481481481</v>
      </c>
      <c r="H1124" s="36">
        <f t="shared" si="215"/>
        <v>0.661805555555555</v>
      </c>
      <c r="I1124">
        <f t="shared" si="215"/>
        <v>80</v>
      </c>
      <c r="J1124" s="2" t="str">
        <f t="shared" si="214"/>
        <v>100 метров, вольный стиль, мальчики</v>
      </c>
    </row>
    <row r="1125" spans="1:10" ht="15">
      <c r="A1125" s="24">
        <v>9</v>
      </c>
      <c r="B1125" s="1"/>
      <c r="C1125" s="1"/>
      <c r="D1125" s="1"/>
      <c r="E1125" s="31"/>
      <c r="F1125" s="31"/>
      <c r="G1125" s="25"/>
      <c r="H1125" s="36">
        <f t="shared" si="215"/>
        <v>0.661805555555555</v>
      </c>
      <c r="I1125">
        <f t="shared" si="215"/>
        <v>80</v>
      </c>
      <c r="J1125" s="2" t="str">
        <f t="shared" si="214"/>
        <v>100 метров, вольный стиль, мальчики</v>
      </c>
    </row>
    <row r="1128" spans="1:7" ht="18.75">
      <c r="A1128" s="32" t="s">
        <v>416</v>
      </c>
      <c r="B1128" s="30">
        <f>B1114+1</f>
        <v>81</v>
      </c>
      <c r="C1128" s="32"/>
      <c r="D1128" s="37">
        <f>D1114+TIMEVALUE("0:03:00")</f>
        <v>0.6638888888888883</v>
      </c>
      <c r="E1128" s="37"/>
      <c r="F1128" s="37"/>
      <c r="G1128" s="37"/>
    </row>
    <row r="1129" spans="1:10" ht="15">
      <c r="A1129" t="s">
        <v>403</v>
      </c>
      <c r="B1129" t="s">
        <v>404</v>
      </c>
      <c r="C1129" t="s">
        <v>0</v>
      </c>
      <c r="D1129" t="s">
        <v>1</v>
      </c>
      <c r="E1129" t="s">
        <v>405</v>
      </c>
      <c r="F1129" t="s">
        <v>3</v>
      </c>
      <c r="G1129" t="s">
        <v>406</v>
      </c>
      <c r="H1129" t="s">
        <v>456</v>
      </c>
      <c r="I1129" t="s">
        <v>457</v>
      </c>
      <c r="J1129" t="s">
        <v>458</v>
      </c>
    </row>
    <row r="1130" spans="1:10" ht="15">
      <c r="A1130" s="24">
        <v>0</v>
      </c>
      <c r="B1130" s="1" t="s">
        <v>121</v>
      </c>
      <c r="C1130" s="1" t="s">
        <v>54</v>
      </c>
      <c r="D1130" s="1" t="s">
        <v>55</v>
      </c>
      <c r="E1130" s="31">
        <v>1999</v>
      </c>
      <c r="F1130" s="31" t="s">
        <v>28</v>
      </c>
      <c r="G1130" s="25">
        <v>0.0009027777777777778</v>
      </c>
      <c r="H1130" s="36">
        <f>D1128</f>
        <v>0.6638888888888883</v>
      </c>
      <c r="I1130">
        <f>B1128</f>
        <v>81</v>
      </c>
      <c r="J1130" s="2" t="str">
        <f aca="true" t="shared" si="216" ref="J1130:J1139">J1116</f>
        <v>100 метров, вольный стиль, мальчики</v>
      </c>
    </row>
    <row r="1131" spans="1:10" ht="15">
      <c r="A1131" s="24">
        <v>1</v>
      </c>
      <c r="B1131" s="1" t="s">
        <v>283</v>
      </c>
      <c r="C1131" s="1" t="s">
        <v>341</v>
      </c>
      <c r="D1131" s="1" t="s">
        <v>340</v>
      </c>
      <c r="E1131" s="31">
        <v>2000</v>
      </c>
      <c r="F1131" s="31" t="s">
        <v>30</v>
      </c>
      <c r="G1131" s="25">
        <v>0.0009027777777777778</v>
      </c>
      <c r="H1131" s="36">
        <f aca="true" t="shared" si="217" ref="H1131:H1139">H1130</f>
        <v>0.6638888888888883</v>
      </c>
      <c r="I1131">
        <f>I1130</f>
        <v>81</v>
      </c>
      <c r="J1131" s="2" t="str">
        <f t="shared" si="216"/>
        <v>100 метров, вольный стиль, мальчики</v>
      </c>
    </row>
    <row r="1132" spans="1:10" ht="15">
      <c r="A1132" s="24">
        <v>2</v>
      </c>
      <c r="B1132" s="1" t="s">
        <v>119</v>
      </c>
      <c r="C1132" s="1" t="s">
        <v>44</v>
      </c>
      <c r="D1132" s="1" t="s">
        <v>45</v>
      </c>
      <c r="E1132" s="31">
        <v>1998</v>
      </c>
      <c r="F1132" s="31" t="s">
        <v>28</v>
      </c>
      <c r="G1132" s="25">
        <v>0.0008969907407407407</v>
      </c>
      <c r="H1132" s="36">
        <f t="shared" si="217"/>
        <v>0.6638888888888883</v>
      </c>
      <c r="I1132">
        <f aca="true" t="shared" si="218" ref="I1132:I1139">I1131</f>
        <v>81</v>
      </c>
      <c r="J1132" s="2" t="str">
        <f t="shared" si="216"/>
        <v>100 метров, вольный стиль, мальчики</v>
      </c>
    </row>
    <row r="1133" spans="1:10" ht="15">
      <c r="A1133" s="24">
        <v>3</v>
      </c>
      <c r="B1133" s="3" t="s">
        <v>89</v>
      </c>
      <c r="C1133" s="1" t="s">
        <v>24</v>
      </c>
      <c r="D1133" s="1" t="s">
        <v>25</v>
      </c>
      <c r="E1133" s="31">
        <v>1998</v>
      </c>
      <c r="F1133" s="31" t="s">
        <v>30</v>
      </c>
      <c r="G1133" s="25">
        <v>0.0008912037037037036</v>
      </c>
      <c r="H1133" s="36">
        <f t="shared" si="217"/>
        <v>0.6638888888888883</v>
      </c>
      <c r="I1133">
        <f t="shared" si="218"/>
        <v>81</v>
      </c>
      <c r="J1133" s="2" t="str">
        <f t="shared" si="216"/>
        <v>100 метров, вольный стиль, мальчики</v>
      </c>
    </row>
    <row r="1134" spans="1:10" ht="15">
      <c r="A1134" s="24">
        <v>4</v>
      </c>
      <c r="B1134" s="1" t="s">
        <v>218</v>
      </c>
      <c r="C1134" s="1" t="s">
        <v>129</v>
      </c>
      <c r="D1134" s="1" t="s">
        <v>333</v>
      </c>
      <c r="E1134" s="31">
        <v>1998</v>
      </c>
      <c r="F1134" s="31" t="s">
        <v>28</v>
      </c>
      <c r="G1134" s="25">
        <v>0.0008796296296296296</v>
      </c>
      <c r="H1134" s="36">
        <f t="shared" si="217"/>
        <v>0.6638888888888883</v>
      </c>
      <c r="I1134">
        <f t="shared" si="218"/>
        <v>81</v>
      </c>
      <c r="J1134" s="2" t="str">
        <f t="shared" si="216"/>
        <v>100 метров, вольный стиль, мальчики</v>
      </c>
    </row>
    <row r="1135" spans="1:10" ht="15">
      <c r="A1135" s="24">
        <v>5</v>
      </c>
      <c r="B1135" s="1" t="s">
        <v>279</v>
      </c>
      <c r="C1135" s="1" t="s">
        <v>341</v>
      </c>
      <c r="D1135" s="1" t="s">
        <v>340</v>
      </c>
      <c r="E1135" s="31">
        <v>1997</v>
      </c>
      <c r="F1135" s="31" t="s">
        <v>28</v>
      </c>
      <c r="G1135" s="25">
        <v>0.0008912037037037036</v>
      </c>
      <c r="H1135" s="36">
        <f t="shared" si="217"/>
        <v>0.6638888888888883</v>
      </c>
      <c r="I1135">
        <f t="shared" si="218"/>
        <v>81</v>
      </c>
      <c r="J1135" s="2" t="str">
        <f t="shared" si="216"/>
        <v>100 метров, вольный стиль, мальчики</v>
      </c>
    </row>
    <row r="1136" spans="1:10" ht="15">
      <c r="A1136" s="24">
        <v>6</v>
      </c>
      <c r="B1136" s="1" t="s">
        <v>280</v>
      </c>
      <c r="C1136" s="1" t="s">
        <v>341</v>
      </c>
      <c r="D1136" s="1" t="s">
        <v>340</v>
      </c>
      <c r="E1136" s="31">
        <v>1998</v>
      </c>
      <c r="F1136" s="31" t="s">
        <v>28</v>
      </c>
      <c r="G1136" s="25">
        <v>0.0008912037037037036</v>
      </c>
      <c r="H1136" s="36">
        <f t="shared" si="217"/>
        <v>0.6638888888888883</v>
      </c>
      <c r="I1136">
        <f t="shared" si="218"/>
        <v>81</v>
      </c>
      <c r="J1136" s="2" t="str">
        <f t="shared" si="216"/>
        <v>100 метров, вольный стиль, мальчики</v>
      </c>
    </row>
    <row r="1137" spans="1:10" ht="15">
      <c r="A1137" s="24">
        <v>7</v>
      </c>
      <c r="B1137" s="1" t="s">
        <v>369</v>
      </c>
      <c r="C1137" s="1" t="s">
        <v>377</v>
      </c>
      <c r="D1137" s="1" t="s">
        <v>364</v>
      </c>
      <c r="E1137" s="31">
        <v>2000</v>
      </c>
      <c r="F1137" s="31" t="s">
        <v>28</v>
      </c>
      <c r="G1137" s="25">
        <v>0.0008969907407407407</v>
      </c>
      <c r="H1137" s="36">
        <f t="shared" si="217"/>
        <v>0.6638888888888883</v>
      </c>
      <c r="I1137">
        <f t="shared" si="218"/>
        <v>81</v>
      </c>
      <c r="J1137" s="2" t="str">
        <f t="shared" si="216"/>
        <v>100 метров, вольный стиль, мальчики</v>
      </c>
    </row>
    <row r="1138" spans="1:10" ht="15">
      <c r="A1138" s="24">
        <v>8</v>
      </c>
      <c r="B1138" s="1" t="s">
        <v>71</v>
      </c>
      <c r="C1138" s="1" t="s">
        <v>37</v>
      </c>
      <c r="D1138" s="1" t="s">
        <v>17</v>
      </c>
      <c r="E1138" s="31">
        <v>1999</v>
      </c>
      <c r="F1138" s="31" t="s">
        <v>30</v>
      </c>
      <c r="G1138" s="25">
        <v>0.0009027777777777778</v>
      </c>
      <c r="H1138" s="36">
        <f t="shared" si="217"/>
        <v>0.6638888888888883</v>
      </c>
      <c r="I1138">
        <f t="shared" si="218"/>
        <v>81</v>
      </c>
      <c r="J1138" s="2" t="str">
        <f t="shared" si="216"/>
        <v>100 метров, вольный стиль, мальчики</v>
      </c>
    </row>
    <row r="1139" spans="1:10" ht="15">
      <c r="A1139" s="24">
        <v>9</v>
      </c>
      <c r="B1139" s="1" t="s">
        <v>284</v>
      </c>
      <c r="C1139" s="1" t="s">
        <v>341</v>
      </c>
      <c r="D1139" s="1" t="s">
        <v>340</v>
      </c>
      <c r="E1139" s="31">
        <v>1998</v>
      </c>
      <c r="F1139" s="31" t="s">
        <v>30</v>
      </c>
      <c r="G1139" s="26">
        <v>0.0009027777777777778</v>
      </c>
      <c r="H1139" s="36">
        <f t="shared" si="217"/>
        <v>0.6638888888888883</v>
      </c>
      <c r="I1139">
        <f t="shared" si="218"/>
        <v>81</v>
      </c>
      <c r="J1139" s="2" t="str">
        <f t="shared" si="216"/>
        <v>100 метров, вольный стиль, мальчики</v>
      </c>
    </row>
    <row r="1142" spans="1:7" ht="18.75">
      <c r="A1142" s="32" t="s">
        <v>416</v>
      </c>
      <c r="B1142" s="30">
        <f>B1128+1</f>
        <v>82</v>
      </c>
      <c r="C1142" s="32"/>
      <c r="D1142" s="37">
        <f>D1128+TIMEVALUE("0:03:00")</f>
        <v>0.6659722222222216</v>
      </c>
      <c r="E1142" s="37"/>
      <c r="F1142" s="37"/>
      <c r="G1142" s="37"/>
    </row>
    <row r="1143" spans="1:10" ht="15">
      <c r="A1143" t="s">
        <v>403</v>
      </c>
      <c r="B1143" t="s">
        <v>404</v>
      </c>
      <c r="C1143" t="s">
        <v>0</v>
      </c>
      <c r="D1143" t="s">
        <v>1</v>
      </c>
      <c r="E1143" t="s">
        <v>405</v>
      </c>
      <c r="F1143" t="s">
        <v>3</v>
      </c>
      <c r="G1143" t="s">
        <v>406</v>
      </c>
      <c r="H1143" t="s">
        <v>456</v>
      </c>
      <c r="I1143" t="s">
        <v>457</v>
      </c>
      <c r="J1143" t="s">
        <v>458</v>
      </c>
    </row>
    <row r="1144" spans="1:10" ht="15">
      <c r="A1144" s="24">
        <v>0</v>
      </c>
      <c r="B1144" s="1" t="s">
        <v>447</v>
      </c>
      <c r="C1144" s="1" t="s">
        <v>449</v>
      </c>
      <c r="D1144" s="1" t="s">
        <v>450</v>
      </c>
      <c r="E1144" s="31">
        <v>2001</v>
      </c>
      <c r="F1144" s="31" t="s">
        <v>30</v>
      </c>
      <c r="G1144" s="25">
        <v>0.0009143518518518518</v>
      </c>
      <c r="H1144" s="36">
        <f>D1142</f>
        <v>0.6659722222222216</v>
      </c>
      <c r="I1144">
        <f>B1142</f>
        <v>82</v>
      </c>
      <c r="J1144" s="2" t="str">
        <f aca="true" t="shared" si="219" ref="J1144:J1153">J1130</f>
        <v>100 метров, вольный стиль, мальчики</v>
      </c>
    </row>
    <row r="1145" spans="1:10" ht="15">
      <c r="A1145" s="24">
        <v>1</v>
      </c>
      <c r="B1145" s="1" t="s">
        <v>40</v>
      </c>
      <c r="C1145" s="1" t="s">
        <v>37</v>
      </c>
      <c r="D1145" s="1" t="s">
        <v>17</v>
      </c>
      <c r="E1145" s="31">
        <v>1998</v>
      </c>
      <c r="F1145" s="31" t="s">
        <v>28</v>
      </c>
      <c r="G1145" s="25">
        <v>0.0008680555555555555</v>
      </c>
      <c r="H1145" s="36">
        <f aca="true" t="shared" si="220" ref="H1145:I1153">H1144</f>
        <v>0.6659722222222216</v>
      </c>
      <c r="I1145">
        <f>I1144</f>
        <v>82</v>
      </c>
      <c r="J1145" s="2" t="str">
        <f t="shared" si="219"/>
        <v>100 метров, вольный стиль, мальчики</v>
      </c>
    </row>
    <row r="1146" spans="1:10" ht="15">
      <c r="A1146" s="24">
        <v>2</v>
      </c>
      <c r="B1146" s="1" t="s">
        <v>443</v>
      </c>
      <c r="C1146" s="1" t="s">
        <v>449</v>
      </c>
      <c r="D1146" s="1" t="s">
        <v>450</v>
      </c>
      <c r="E1146" s="31">
        <v>1999</v>
      </c>
      <c r="F1146" s="31" t="s">
        <v>30</v>
      </c>
      <c r="G1146" s="25">
        <v>0.0008564814814814815</v>
      </c>
      <c r="H1146" s="36">
        <f t="shared" si="220"/>
        <v>0.6659722222222216</v>
      </c>
      <c r="I1146">
        <f t="shared" si="220"/>
        <v>82</v>
      </c>
      <c r="J1146" s="2" t="str">
        <f t="shared" si="219"/>
        <v>100 метров, вольный стиль, мальчики</v>
      </c>
    </row>
    <row r="1147" spans="1:10" ht="15">
      <c r="A1147" s="24">
        <v>3</v>
      </c>
      <c r="B1147" s="1" t="s">
        <v>370</v>
      </c>
      <c r="C1147" s="1" t="s">
        <v>377</v>
      </c>
      <c r="D1147" s="1" t="s">
        <v>364</v>
      </c>
      <c r="E1147" s="31">
        <v>1998</v>
      </c>
      <c r="F1147" s="31" t="s">
        <v>19</v>
      </c>
      <c r="G1147" s="25">
        <v>0.0008310185185185186</v>
      </c>
      <c r="H1147" s="36">
        <f t="shared" si="220"/>
        <v>0.6659722222222216</v>
      </c>
      <c r="I1147">
        <f t="shared" si="220"/>
        <v>82</v>
      </c>
      <c r="J1147" s="2" t="str">
        <f t="shared" si="219"/>
        <v>100 метров, вольный стиль, мальчики</v>
      </c>
    </row>
    <row r="1148" spans="1:10" ht="15">
      <c r="A1148" s="24">
        <v>4</v>
      </c>
      <c r="B1148" s="1" t="s">
        <v>374</v>
      </c>
      <c r="C1148" s="1" t="s">
        <v>377</v>
      </c>
      <c r="D1148" s="1" t="s">
        <v>364</v>
      </c>
      <c r="E1148" s="31">
        <v>1998</v>
      </c>
      <c r="F1148" s="31" t="s">
        <v>19</v>
      </c>
      <c r="G1148" s="25">
        <v>0.0008159722222222223</v>
      </c>
      <c r="H1148" s="36">
        <f t="shared" si="220"/>
        <v>0.6659722222222216</v>
      </c>
      <c r="I1148">
        <f t="shared" si="220"/>
        <v>82</v>
      </c>
      <c r="J1148" s="2" t="str">
        <f t="shared" si="219"/>
        <v>100 метров, вольный стиль, мальчики</v>
      </c>
    </row>
    <row r="1149" spans="1:10" ht="15">
      <c r="A1149" s="24">
        <v>5</v>
      </c>
      <c r="B1149" s="3" t="s">
        <v>53</v>
      </c>
      <c r="C1149" s="1" t="s">
        <v>54</v>
      </c>
      <c r="D1149" s="1" t="s">
        <v>55</v>
      </c>
      <c r="E1149" s="31">
        <v>1998</v>
      </c>
      <c r="F1149" s="31" t="s">
        <v>19</v>
      </c>
      <c r="G1149" s="25">
        <v>0.0008217592592592592</v>
      </c>
      <c r="H1149" s="36">
        <f t="shared" si="220"/>
        <v>0.6659722222222216</v>
      </c>
      <c r="I1149">
        <f t="shared" si="220"/>
        <v>82</v>
      </c>
      <c r="J1149" s="2" t="str">
        <f t="shared" si="219"/>
        <v>100 метров, вольный стиль, мальчики</v>
      </c>
    </row>
    <row r="1150" spans="1:10" ht="15">
      <c r="A1150" s="24">
        <v>6</v>
      </c>
      <c r="B1150" s="1" t="s">
        <v>441</v>
      </c>
      <c r="C1150" s="1" t="s">
        <v>449</v>
      </c>
      <c r="D1150" s="1" t="s">
        <v>450</v>
      </c>
      <c r="E1150" s="31">
        <v>1997</v>
      </c>
      <c r="F1150" s="31" t="s">
        <v>30</v>
      </c>
      <c r="G1150" s="25">
        <v>0.0008564814814814815</v>
      </c>
      <c r="H1150" s="36">
        <f t="shared" si="220"/>
        <v>0.6659722222222216</v>
      </c>
      <c r="I1150">
        <f t="shared" si="220"/>
        <v>82</v>
      </c>
      <c r="J1150" s="2" t="str">
        <f t="shared" si="219"/>
        <v>100 метров, вольный стиль, мальчики</v>
      </c>
    </row>
    <row r="1151" spans="1:10" ht="15">
      <c r="A1151" s="24">
        <v>7</v>
      </c>
      <c r="B1151" s="1" t="s">
        <v>115</v>
      </c>
      <c r="C1151" s="1" t="s">
        <v>24</v>
      </c>
      <c r="D1151" s="1" t="s">
        <v>25</v>
      </c>
      <c r="E1151" s="31">
        <v>1996</v>
      </c>
      <c r="F1151" s="31" t="s">
        <v>30</v>
      </c>
      <c r="G1151" s="25">
        <v>0.0008680555555555555</v>
      </c>
      <c r="H1151" s="36">
        <f t="shared" si="220"/>
        <v>0.6659722222222216</v>
      </c>
      <c r="I1151">
        <f t="shared" si="220"/>
        <v>82</v>
      </c>
      <c r="J1151" s="2" t="str">
        <f t="shared" si="219"/>
        <v>100 метров, вольный стиль, мальчики</v>
      </c>
    </row>
    <row r="1152" spans="1:10" ht="15">
      <c r="A1152" s="24">
        <v>8</v>
      </c>
      <c r="B1152" s="1" t="s">
        <v>196</v>
      </c>
      <c r="C1152" s="1" t="s">
        <v>337</v>
      </c>
      <c r="D1152" s="1" t="s">
        <v>175</v>
      </c>
      <c r="E1152" s="31">
        <v>1997</v>
      </c>
      <c r="F1152" s="31" t="s">
        <v>28</v>
      </c>
      <c r="G1152" s="26">
        <v>0.0008738425925925926</v>
      </c>
      <c r="H1152" s="36">
        <f t="shared" si="220"/>
        <v>0.6659722222222216</v>
      </c>
      <c r="I1152">
        <f t="shared" si="220"/>
        <v>82</v>
      </c>
      <c r="J1152" s="2" t="str">
        <f t="shared" si="219"/>
        <v>100 метров, вольный стиль, мальчики</v>
      </c>
    </row>
    <row r="1153" spans="1:10" ht="15">
      <c r="A1153" s="24">
        <v>9</v>
      </c>
      <c r="B1153" s="1"/>
      <c r="C1153" s="1"/>
      <c r="D1153" s="1"/>
      <c r="E1153" s="31"/>
      <c r="F1153" s="31"/>
      <c r="G1153" s="25"/>
      <c r="H1153" s="36">
        <f t="shared" si="220"/>
        <v>0.6659722222222216</v>
      </c>
      <c r="I1153">
        <f t="shared" si="220"/>
        <v>82</v>
      </c>
      <c r="J1153" s="2" t="str">
        <f t="shared" si="219"/>
        <v>100 метров, вольный стиль, мальчики</v>
      </c>
    </row>
    <row r="1156" spans="1:7" ht="18.75">
      <c r="A1156" s="32" t="s">
        <v>416</v>
      </c>
      <c r="B1156" s="30">
        <f>B1142+1</f>
        <v>83</v>
      </c>
      <c r="C1156" s="32"/>
      <c r="D1156" s="37">
        <f>D1142+TIMEVALUE("0:03:00")</f>
        <v>0.668055555555555</v>
      </c>
      <c r="E1156" s="37"/>
      <c r="F1156" s="37"/>
      <c r="G1156" s="37"/>
    </row>
    <row r="1157" spans="1:10" ht="15">
      <c r="A1157" t="s">
        <v>403</v>
      </c>
      <c r="B1157" t="s">
        <v>404</v>
      </c>
      <c r="C1157" t="s">
        <v>0</v>
      </c>
      <c r="D1157" t="s">
        <v>1</v>
      </c>
      <c r="E1157" t="s">
        <v>405</v>
      </c>
      <c r="F1157" t="s">
        <v>3</v>
      </c>
      <c r="G1157" t="s">
        <v>406</v>
      </c>
      <c r="H1157" t="s">
        <v>456</v>
      </c>
      <c r="I1157" t="s">
        <v>457</v>
      </c>
      <c r="J1157" t="s">
        <v>458</v>
      </c>
    </row>
    <row r="1158" spans="1:10" ht="15">
      <c r="A1158" s="24">
        <v>0</v>
      </c>
      <c r="B1158" s="1"/>
      <c r="C1158" s="1"/>
      <c r="D1158" s="1"/>
      <c r="E1158" s="31"/>
      <c r="F1158" s="31"/>
      <c r="G1158" s="25"/>
      <c r="H1158" s="36">
        <f>D1156</f>
        <v>0.668055555555555</v>
      </c>
      <c r="I1158">
        <f>B1156</f>
        <v>83</v>
      </c>
      <c r="J1158" s="2" t="str">
        <f aca="true" t="shared" si="221" ref="J1158:J1167">J1144</f>
        <v>100 метров, вольный стиль, мальчики</v>
      </c>
    </row>
    <row r="1159" spans="1:10" ht="15">
      <c r="A1159" s="24">
        <v>1</v>
      </c>
      <c r="B1159" s="1" t="s">
        <v>22</v>
      </c>
      <c r="C1159" s="1" t="s">
        <v>16</v>
      </c>
      <c r="D1159" s="1" t="s">
        <v>17</v>
      </c>
      <c r="E1159" s="31">
        <v>1999</v>
      </c>
      <c r="F1159" s="31" t="s">
        <v>19</v>
      </c>
      <c r="G1159" s="25">
        <v>0.0008101851851851852</v>
      </c>
      <c r="H1159" s="36">
        <f aca="true" t="shared" si="222" ref="H1159:I1167">H1158</f>
        <v>0.668055555555555</v>
      </c>
      <c r="I1159">
        <f>I1158</f>
        <v>83</v>
      </c>
      <c r="J1159" s="2" t="str">
        <f t="shared" si="221"/>
        <v>100 метров, вольный стиль, мальчики</v>
      </c>
    </row>
    <row r="1160" spans="1:10" ht="15">
      <c r="A1160" s="24">
        <v>2</v>
      </c>
      <c r="B1160" s="1" t="s">
        <v>107</v>
      </c>
      <c r="C1160" s="1" t="s">
        <v>108</v>
      </c>
      <c r="D1160" s="1" t="s">
        <v>17</v>
      </c>
      <c r="E1160" s="31">
        <v>1998</v>
      </c>
      <c r="F1160" s="31" t="s">
        <v>19</v>
      </c>
      <c r="G1160" s="25">
        <v>0.0007916666666666668</v>
      </c>
      <c r="H1160" s="36">
        <f t="shared" si="222"/>
        <v>0.668055555555555</v>
      </c>
      <c r="I1160">
        <f t="shared" si="222"/>
        <v>83</v>
      </c>
      <c r="J1160" s="2" t="str">
        <f t="shared" si="221"/>
        <v>100 метров, вольный стиль, мальчики</v>
      </c>
    </row>
    <row r="1161" spans="1:10" ht="15">
      <c r="A1161" s="24">
        <v>3</v>
      </c>
      <c r="B1161" s="3" t="s">
        <v>152</v>
      </c>
      <c r="C1161" s="1" t="s">
        <v>334</v>
      </c>
      <c r="D1161" s="1" t="s">
        <v>17</v>
      </c>
      <c r="E1161" s="31">
        <v>1997</v>
      </c>
      <c r="F1161" s="31" t="s">
        <v>19</v>
      </c>
      <c r="G1161" s="25">
        <v>0.000787037037037037</v>
      </c>
      <c r="H1161" s="36">
        <f t="shared" si="222"/>
        <v>0.668055555555555</v>
      </c>
      <c r="I1161">
        <f t="shared" si="222"/>
        <v>83</v>
      </c>
      <c r="J1161" s="2" t="str">
        <f t="shared" si="221"/>
        <v>100 метров, вольный стиль, мальчики</v>
      </c>
    </row>
    <row r="1162" spans="1:10" ht="15">
      <c r="A1162" s="24">
        <v>4</v>
      </c>
      <c r="B1162" s="1" t="s">
        <v>266</v>
      </c>
      <c r="C1162" s="1" t="s">
        <v>336</v>
      </c>
      <c r="D1162" s="1" t="s">
        <v>335</v>
      </c>
      <c r="E1162" s="31">
        <v>1997</v>
      </c>
      <c r="F1162" s="31" t="s">
        <v>19</v>
      </c>
      <c r="G1162" s="25">
        <v>0.0007581018518518518</v>
      </c>
      <c r="H1162" s="36">
        <f t="shared" si="222"/>
        <v>0.668055555555555</v>
      </c>
      <c r="I1162">
        <f t="shared" si="222"/>
        <v>83</v>
      </c>
      <c r="J1162" s="2" t="str">
        <f t="shared" si="221"/>
        <v>100 метров, вольный стиль, мальчики</v>
      </c>
    </row>
    <row r="1163" spans="1:10" ht="15">
      <c r="A1163" s="24">
        <v>5</v>
      </c>
      <c r="B1163" s="1" t="s">
        <v>467</v>
      </c>
      <c r="C1163" s="1" t="s">
        <v>377</v>
      </c>
      <c r="D1163" s="1" t="s">
        <v>364</v>
      </c>
      <c r="E1163" s="31">
        <v>1997</v>
      </c>
      <c r="F1163" s="31" t="s">
        <v>19</v>
      </c>
      <c r="G1163" s="25">
        <v>0.000775462962962963</v>
      </c>
      <c r="H1163" s="36">
        <f t="shared" si="222"/>
        <v>0.668055555555555</v>
      </c>
      <c r="I1163">
        <f t="shared" si="222"/>
        <v>83</v>
      </c>
      <c r="J1163" s="2" t="str">
        <f t="shared" si="221"/>
        <v>100 метров, вольный стиль, мальчики</v>
      </c>
    </row>
    <row r="1164" spans="1:10" ht="15">
      <c r="A1164" s="24">
        <v>6</v>
      </c>
      <c r="B1164" s="1" t="s">
        <v>38</v>
      </c>
      <c r="C1164" s="1" t="s">
        <v>37</v>
      </c>
      <c r="D1164" s="1" t="s">
        <v>17</v>
      </c>
      <c r="E1164" s="31">
        <v>1997</v>
      </c>
      <c r="F1164" s="31" t="s">
        <v>19</v>
      </c>
      <c r="G1164" s="25">
        <v>0.000787037037037037</v>
      </c>
      <c r="H1164" s="36">
        <f t="shared" si="222"/>
        <v>0.668055555555555</v>
      </c>
      <c r="I1164">
        <f t="shared" si="222"/>
        <v>83</v>
      </c>
      <c r="J1164" s="2" t="str">
        <f t="shared" si="221"/>
        <v>100 метров, вольный стиль, мальчики</v>
      </c>
    </row>
    <row r="1165" spans="1:10" ht="15">
      <c r="A1165" s="24">
        <v>7</v>
      </c>
      <c r="B1165" s="1" t="s">
        <v>113</v>
      </c>
      <c r="C1165" s="1" t="s">
        <v>37</v>
      </c>
      <c r="D1165" s="1" t="s">
        <v>17</v>
      </c>
      <c r="E1165" s="31">
        <v>1998</v>
      </c>
      <c r="F1165" s="31" t="s">
        <v>28</v>
      </c>
      <c r="G1165" s="26">
        <v>0.000798611111111111</v>
      </c>
      <c r="H1165" s="36">
        <f t="shared" si="222"/>
        <v>0.668055555555555</v>
      </c>
      <c r="I1165">
        <f t="shared" si="222"/>
        <v>83</v>
      </c>
      <c r="J1165" s="2" t="str">
        <f t="shared" si="221"/>
        <v>100 метров, вольный стиль, мальчики</v>
      </c>
    </row>
    <row r="1166" spans="1:10" ht="15">
      <c r="A1166" s="24">
        <v>8</v>
      </c>
      <c r="B1166" s="1" t="s">
        <v>39</v>
      </c>
      <c r="C1166" s="1" t="s">
        <v>37</v>
      </c>
      <c r="D1166" s="1" t="s">
        <v>17</v>
      </c>
      <c r="E1166" s="31">
        <v>1997</v>
      </c>
      <c r="F1166" s="31" t="s">
        <v>28</v>
      </c>
      <c r="G1166" s="25">
        <v>0.0008101851851851852</v>
      </c>
      <c r="H1166" s="36">
        <f t="shared" si="222"/>
        <v>0.668055555555555</v>
      </c>
      <c r="I1166">
        <f t="shared" si="222"/>
        <v>83</v>
      </c>
      <c r="J1166" s="2" t="str">
        <f t="shared" si="221"/>
        <v>100 метров, вольный стиль, мальчики</v>
      </c>
    </row>
    <row r="1167" spans="1:10" ht="15">
      <c r="A1167" s="24">
        <v>9</v>
      </c>
      <c r="B1167" s="1"/>
      <c r="C1167" s="1"/>
      <c r="D1167" s="1"/>
      <c r="E1167" s="31"/>
      <c r="F1167" s="31"/>
      <c r="G1167" s="25"/>
      <c r="H1167" s="36">
        <f t="shared" si="222"/>
        <v>0.668055555555555</v>
      </c>
      <c r="I1167">
        <f t="shared" si="222"/>
        <v>83</v>
      </c>
      <c r="J1167" s="2" t="str">
        <f t="shared" si="221"/>
        <v>100 метров, вольный стиль, мальчики</v>
      </c>
    </row>
    <row r="1170" spans="1:7" ht="18.75">
      <c r="A1170" s="32" t="s">
        <v>416</v>
      </c>
      <c r="B1170" s="30">
        <f>B1156+1</f>
        <v>84</v>
      </c>
      <c r="C1170" s="32"/>
      <c r="D1170" s="37">
        <f>D1156+TIMEVALUE("0:03:00")</f>
        <v>0.6701388888888883</v>
      </c>
      <c r="E1170" s="37"/>
      <c r="F1170" s="37"/>
      <c r="G1170" s="37"/>
    </row>
    <row r="1171" spans="1:10" ht="15">
      <c r="A1171" t="s">
        <v>403</v>
      </c>
      <c r="B1171" t="s">
        <v>404</v>
      </c>
      <c r="C1171" t="s">
        <v>0</v>
      </c>
      <c r="D1171" t="s">
        <v>1</v>
      </c>
      <c r="E1171" t="s">
        <v>405</v>
      </c>
      <c r="F1171" t="s">
        <v>3</v>
      </c>
      <c r="G1171" t="s">
        <v>406</v>
      </c>
      <c r="H1171" t="s">
        <v>456</v>
      </c>
      <c r="I1171" t="s">
        <v>457</v>
      </c>
      <c r="J1171" t="s">
        <v>458</v>
      </c>
    </row>
    <row r="1172" spans="1:10" ht="15">
      <c r="A1172" s="24">
        <v>0</v>
      </c>
      <c r="B1172" s="1"/>
      <c r="C1172" s="1"/>
      <c r="D1172" s="1"/>
      <c r="E1172" s="31"/>
      <c r="F1172" s="31"/>
      <c r="G1172" s="25"/>
      <c r="H1172" s="36">
        <f>D1170</f>
        <v>0.6701388888888883</v>
      </c>
      <c r="I1172">
        <f>B1170</f>
        <v>84</v>
      </c>
      <c r="J1172" s="2" t="str">
        <f aca="true" t="shared" si="223" ref="J1172:J1181">J1158</f>
        <v>100 метров, вольный стиль, мальчики</v>
      </c>
    </row>
    <row r="1173" spans="1:10" ht="15">
      <c r="A1173" s="24">
        <v>1</v>
      </c>
      <c r="B1173" s="1" t="s">
        <v>318</v>
      </c>
      <c r="C1173" s="1" t="s">
        <v>347</v>
      </c>
      <c r="D1173" s="1" t="s">
        <v>346</v>
      </c>
      <c r="E1173" s="31">
        <v>1996</v>
      </c>
      <c r="F1173" s="31" t="s">
        <v>19</v>
      </c>
      <c r="G1173" s="26">
        <v>0.000744212962962963</v>
      </c>
      <c r="H1173" s="36">
        <f aca="true" t="shared" si="224" ref="H1173:H1181">H1172</f>
        <v>0.6701388888888883</v>
      </c>
      <c r="I1173">
        <f>I1172</f>
        <v>84</v>
      </c>
      <c r="J1173" s="2" t="str">
        <f t="shared" si="223"/>
        <v>100 метров, вольный стиль, мальчики</v>
      </c>
    </row>
    <row r="1174" spans="1:10" ht="15">
      <c r="A1174" s="24">
        <v>2</v>
      </c>
      <c r="B1174" s="3" t="s">
        <v>123</v>
      </c>
      <c r="C1174" s="1" t="s">
        <v>49</v>
      </c>
      <c r="D1174" s="1" t="s">
        <v>50</v>
      </c>
      <c r="E1174" s="31">
        <v>1995</v>
      </c>
      <c r="F1174" s="31" t="s">
        <v>19</v>
      </c>
      <c r="G1174" s="25">
        <v>0.0007175925925925927</v>
      </c>
      <c r="H1174" s="36">
        <f t="shared" si="224"/>
        <v>0.6701388888888883</v>
      </c>
      <c r="I1174">
        <f aca="true" t="shared" si="225" ref="I1174:I1181">I1173</f>
        <v>84</v>
      </c>
      <c r="J1174" s="2" t="str">
        <f t="shared" si="223"/>
        <v>100 метров, вольный стиль, мальчики</v>
      </c>
    </row>
    <row r="1175" spans="1:10" ht="15">
      <c r="A1175" s="24">
        <v>3</v>
      </c>
      <c r="B1175" s="1" t="s">
        <v>224</v>
      </c>
      <c r="C1175" s="1" t="s">
        <v>228</v>
      </c>
      <c r="D1175" s="1" t="s">
        <v>339</v>
      </c>
      <c r="E1175" s="31">
        <v>1995</v>
      </c>
      <c r="F1175" s="31" t="s">
        <v>51</v>
      </c>
      <c r="G1175" s="25">
        <v>0.0006851851851851853</v>
      </c>
      <c r="H1175" s="36">
        <f t="shared" si="224"/>
        <v>0.6701388888888883</v>
      </c>
      <c r="I1175">
        <f t="shared" si="225"/>
        <v>84</v>
      </c>
      <c r="J1175" s="2" t="str">
        <f t="shared" si="223"/>
        <v>100 метров, вольный стиль, мальчики</v>
      </c>
    </row>
    <row r="1176" spans="1:10" ht="15">
      <c r="A1176" s="24">
        <v>4</v>
      </c>
      <c r="B1176" s="1" t="s">
        <v>263</v>
      </c>
      <c r="C1176" s="1" t="s">
        <v>336</v>
      </c>
      <c r="D1176" s="1" t="s">
        <v>335</v>
      </c>
      <c r="E1176" s="31">
        <v>1995</v>
      </c>
      <c r="F1176" s="31" t="s">
        <v>51</v>
      </c>
      <c r="G1176" s="26">
        <v>0.0006597222222222221</v>
      </c>
      <c r="H1176" s="36">
        <f t="shared" si="224"/>
        <v>0.6701388888888883</v>
      </c>
      <c r="I1176">
        <f t="shared" si="225"/>
        <v>84</v>
      </c>
      <c r="J1176" s="2" t="str">
        <f t="shared" si="223"/>
        <v>100 метров, вольный стиль, мальчики</v>
      </c>
    </row>
    <row r="1177" spans="1:10" ht="15">
      <c r="A1177" s="24">
        <v>5</v>
      </c>
      <c r="B1177" s="1" t="s">
        <v>199</v>
      </c>
      <c r="C1177" s="1" t="s">
        <v>332</v>
      </c>
      <c r="D1177" s="1" t="s">
        <v>331</v>
      </c>
      <c r="E1177" s="31">
        <v>1995</v>
      </c>
      <c r="F1177" s="31" t="s">
        <v>81</v>
      </c>
      <c r="G1177" s="25">
        <v>0.0006712962962962962</v>
      </c>
      <c r="H1177" s="36">
        <f t="shared" si="224"/>
        <v>0.6701388888888883</v>
      </c>
      <c r="I1177">
        <f t="shared" si="225"/>
        <v>84</v>
      </c>
      <c r="J1177" s="2" t="str">
        <f t="shared" si="223"/>
        <v>100 метров, вольный стиль, мальчики</v>
      </c>
    </row>
    <row r="1178" spans="1:10" ht="15">
      <c r="A1178" s="24">
        <v>6</v>
      </c>
      <c r="B1178" s="1" t="s">
        <v>109</v>
      </c>
      <c r="C1178" s="1" t="s">
        <v>110</v>
      </c>
      <c r="D1178" s="1" t="s">
        <v>17</v>
      </c>
      <c r="E1178" s="31">
        <v>1995</v>
      </c>
      <c r="F1178" s="31" t="s">
        <v>19</v>
      </c>
      <c r="G1178" s="25">
        <v>0.0006921296296296297</v>
      </c>
      <c r="H1178" s="36">
        <f t="shared" si="224"/>
        <v>0.6701388888888883</v>
      </c>
      <c r="I1178">
        <f t="shared" si="225"/>
        <v>84</v>
      </c>
      <c r="J1178" s="2" t="str">
        <f t="shared" si="223"/>
        <v>100 метров, вольный стиль, мальчики</v>
      </c>
    </row>
    <row r="1179" spans="1:10" ht="15">
      <c r="A1179" s="24">
        <v>7</v>
      </c>
      <c r="B1179" s="1" t="s">
        <v>270</v>
      </c>
      <c r="C1179" s="1" t="s">
        <v>341</v>
      </c>
      <c r="D1179" s="1" t="s">
        <v>340</v>
      </c>
      <c r="E1179" s="31">
        <v>1995</v>
      </c>
      <c r="F1179" s="31" t="s">
        <v>19</v>
      </c>
      <c r="G1179" s="25">
        <v>0.0007175925925925927</v>
      </c>
      <c r="H1179" s="36">
        <f t="shared" si="224"/>
        <v>0.6701388888888883</v>
      </c>
      <c r="I1179">
        <f t="shared" si="225"/>
        <v>84</v>
      </c>
      <c r="J1179" s="2" t="str">
        <f t="shared" si="223"/>
        <v>100 метров, вольный стиль, мальчики</v>
      </c>
    </row>
    <row r="1180" spans="1:10" ht="15">
      <c r="A1180" s="24">
        <v>8</v>
      </c>
      <c r="B1180" s="1" t="s">
        <v>317</v>
      </c>
      <c r="C1180" s="1" t="s">
        <v>347</v>
      </c>
      <c r="D1180" s="1" t="s">
        <v>346</v>
      </c>
      <c r="E1180" s="31">
        <v>1997</v>
      </c>
      <c r="F1180" s="31" t="s">
        <v>19</v>
      </c>
      <c r="G1180" s="25">
        <v>0.0007537037037037036</v>
      </c>
      <c r="H1180" s="36">
        <f t="shared" si="224"/>
        <v>0.6701388888888883</v>
      </c>
      <c r="I1180">
        <f t="shared" si="225"/>
        <v>84</v>
      </c>
      <c r="J1180" s="2" t="str">
        <f t="shared" si="223"/>
        <v>100 метров, вольный стиль, мальчики</v>
      </c>
    </row>
    <row r="1181" spans="1:10" ht="15">
      <c r="A1181" s="24">
        <v>9</v>
      </c>
      <c r="B1181" s="1"/>
      <c r="C1181" s="1"/>
      <c r="D1181" s="1"/>
      <c r="E1181" s="31"/>
      <c r="F1181" s="31"/>
      <c r="G1181" s="25"/>
      <c r="H1181" s="36">
        <f t="shared" si="224"/>
        <v>0.6701388888888883</v>
      </c>
      <c r="I1181">
        <f t="shared" si="225"/>
        <v>84</v>
      </c>
      <c r="J1181" s="2" t="str">
        <f t="shared" si="223"/>
        <v>100 метров, вольный стиль, мальчики</v>
      </c>
    </row>
  </sheetData>
  <sheetProtection/>
  <mergeCells count="109">
    <mergeCell ref="D722:G722"/>
    <mergeCell ref="D1058:G1058"/>
    <mergeCell ref="A1071:G1071"/>
    <mergeCell ref="D1156:G1156"/>
    <mergeCell ref="D988:G988"/>
    <mergeCell ref="A945:G945"/>
    <mergeCell ref="A1015:G1015"/>
    <mergeCell ref="D1016:G1016"/>
    <mergeCell ref="D1030:G1030"/>
    <mergeCell ref="D1044:G1044"/>
    <mergeCell ref="D918:G918"/>
    <mergeCell ref="D932:G932"/>
    <mergeCell ref="D946:G946"/>
    <mergeCell ref="D1170:G1170"/>
    <mergeCell ref="D1072:G1072"/>
    <mergeCell ref="D1086:G1086"/>
    <mergeCell ref="D1100:G1100"/>
    <mergeCell ref="D1114:G1114"/>
    <mergeCell ref="D1128:G1128"/>
    <mergeCell ref="D1142:G1142"/>
    <mergeCell ref="D960:G960"/>
    <mergeCell ref="D974:G974"/>
    <mergeCell ref="A819:G819"/>
    <mergeCell ref="A847:G847"/>
    <mergeCell ref="D848:G848"/>
    <mergeCell ref="D862:G862"/>
    <mergeCell ref="D890:G890"/>
    <mergeCell ref="A903:G903"/>
    <mergeCell ref="D876:G876"/>
    <mergeCell ref="D904:G904"/>
    <mergeCell ref="D778:G778"/>
    <mergeCell ref="D792:G792"/>
    <mergeCell ref="A791:G791"/>
    <mergeCell ref="A776:G776"/>
    <mergeCell ref="D820:G820"/>
    <mergeCell ref="D834:G834"/>
    <mergeCell ref="D666:G666"/>
    <mergeCell ref="D680:G680"/>
    <mergeCell ref="D694:G694"/>
    <mergeCell ref="D708:G708"/>
    <mergeCell ref="D736:G736"/>
    <mergeCell ref="D750:G750"/>
    <mergeCell ref="D764:G764"/>
    <mergeCell ref="A777:G777"/>
    <mergeCell ref="D596:G596"/>
    <mergeCell ref="D610:G610"/>
    <mergeCell ref="D638:G638"/>
    <mergeCell ref="D652:G652"/>
    <mergeCell ref="D624:G624"/>
    <mergeCell ref="A637:G637"/>
    <mergeCell ref="D498:G498"/>
    <mergeCell ref="D512:G512"/>
    <mergeCell ref="D526:G526"/>
    <mergeCell ref="D540:G540"/>
    <mergeCell ref="D554:G554"/>
    <mergeCell ref="A567:G567"/>
    <mergeCell ref="D568:G568"/>
    <mergeCell ref="D582:G582"/>
    <mergeCell ref="A329:G329"/>
    <mergeCell ref="A455:G455"/>
    <mergeCell ref="D358:G358"/>
    <mergeCell ref="A371:G371"/>
    <mergeCell ref="D344:G344"/>
    <mergeCell ref="D372:G372"/>
    <mergeCell ref="D246:G246"/>
    <mergeCell ref="A259:G259"/>
    <mergeCell ref="D260:G260"/>
    <mergeCell ref="D274:G274"/>
    <mergeCell ref="D218:G218"/>
    <mergeCell ref="A231:G231"/>
    <mergeCell ref="D204:G204"/>
    <mergeCell ref="D232:G232"/>
    <mergeCell ref="D162:G162"/>
    <mergeCell ref="D176:G176"/>
    <mergeCell ref="D190:G190"/>
    <mergeCell ref="D106:G106"/>
    <mergeCell ref="A119:G119"/>
    <mergeCell ref="D92:G92"/>
    <mergeCell ref="A161:G161"/>
    <mergeCell ref="D120:G120"/>
    <mergeCell ref="D134:G134"/>
    <mergeCell ref="D148:G148"/>
    <mergeCell ref="D78:G78"/>
    <mergeCell ref="A2:G2"/>
    <mergeCell ref="A7:G7"/>
    <mergeCell ref="D8:G8"/>
    <mergeCell ref="D22:G22"/>
    <mergeCell ref="D36:G36"/>
    <mergeCell ref="A21:G21"/>
    <mergeCell ref="D386:G386"/>
    <mergeCell ref="A1:G1"/>
    <mergeCell ref="A49:G49"/>
    <mergeCell ref="D50:G50"/>
    <mergeCell ref="D64:G64"/>
    <mergeCell ref="A77:G77"/>
    <mergeCell ref="D288:G288"/>
    <mergeCell ref="D302:G302"/>
    <mergeCell ref="D316:G316"/>
    <mergeCell ref="D330:G330"/>
    <mergeCell ref="D400:G400"/>
    <mergeCell ref="D414:G414"/>
    <mergeCell ref="D428:G428"/>
    <mergeCell ref="D1002:G1002"/>
    <mergeCell ref="D442:G442"/>
    <mergeCell ref="D806:G806"/>
    <mergeCell ref="D484:G484"/>
    <mergeCell ref="A497:G497"/>
    <mergeCell ref="D456:G456"/>
    <mergeCell ref="D470:G470"/>
  </mergeCells>
  <printOptions/>
  <pageMargins left="0.7" right="0.7" top="0.75" bottom="0.75" header="0.3" footer="0.3"/>
  <pageSetup horizontalDpi="600" verticalDpi="600" orientation="portrait" paperSize="9" r:id="rId85"/>
  <tableParts>
    <tablePart r:id="rId4"/>
    <tablePart r:id="rId2"/>
    <tablePart r:id="rId31"/>
    <tablePart r:id="rId44"/>
    <tablePart r:id="rId7"/>
    <tablePart r:id="rId48"/>
    <tablePart r:id="rId14"/>
    <tablePart r:id="rId81"/>
    <tablePart r:id="rId64"/>
    <tablePart r:id="rId49"/>
    <tablePart r:id="rId61"/>
    <tablePart r:id="rId53"/>
    <tablePart r:id="rId29"/>
    <tablePart r:id="rId6"/>
    <tablePart r:id="rId30"/>
    <tablePart r:id="rId47"/>
    <tablePart r:id="rId32"/>
    <tablePart r:id="rId40"/>
    <tablePart r:id="rId84"/>
    <tablePart r:id="rId75"/>
    <tablePart r:id="rId38"/>
    <tablePart r:id="rId82"/>
    <tablePart r:id="rId5"/>
    <tablePart r:id="rId58"/>
    <tablePart r:id="rId43"/>
    <tablePart r:id="rId57"/>
    <tablePart r:id="rId13"/>
    <tablePart r:id="rId10"/>
    <tablePart r:id="rId52"/>
    <tablePart r:id="rId8"/>
    <tablePart r:id="rId23"/>
    <tablePart r:id="rId83"/>
    <tablePart r:id="rId80"/>
    <tablePart r:id="rId11"/>
    <tablePart r:id="rId77"/>
    <tablePart r:id="rId17"/>
    <tablePart r:id="rId72"/>
    <tablePart r:id="rId41"/>
    <tablePart r:id="rId56"/>
    <tablePart r:id="rId68"/>
    <tablePart r:id="rId78"/>
    <tablePart r:id="rId3"/>
    <tablePart r:id="rId66"/>
    <tablePart r:id="rId45"/>
    <tablePart r:id="rId25"/>
    <tablePart r:id="rId16"/>
    <tablePart r:id="rId59"/>
    <tablePart r:id="rId18"/>
    <tablePart r:id="rId62"/>
    <tablePart r:id="rId27"/>
    <tablePart r:id="rId28"/>
    <tablePart r:id="rId1"/>
    <tablePart r:id="rId21"/>
    <tablePart r:id="rId24"/>
    <tablePart r:id="rId55"/>
    <tablePart r:id="rId46"/>
    <tablePart r:id="rId51"/>
    <tablePart r:id="rId39"/>
    <tablePart r:id="rId35"/>
    <tablePart r:id="rId71"/>
    <tablePart r:id="rId60"/>
    <tablePart r:id="rId36"/>
    <tablePart r:id="rId9"/>
    <tablePart r:id="rId26"/>
    <tablePart r:id="rId69"/>
    <tablePart r:id="rId20"/>
    <tablePart r:id="rId37"/>
    <tablePart r:id="rId12"/>
    <tablePart r:id="rId65"/>
    <tablePart r:id="rId63"/>
    <tablePart r:id="rId34"/>
    <tablePart r:id="rId54"/>
    <tablePart r:id="rId73"/>
    <tablePart r:id="rId50"/>
    <tablePart r:id="rId33"/>
    <tablePart r:id="rId74"/>
    <tablePart r:id="rId42"/>
    <tablePart r:id="rId22"/>
    <tablePart r:id="rId79"/>
    <tablePart r:id="rId76"/>
    <tablePart r:id="rId70"/>
    <tablePart r:id="rId19"/>
    <tablePart r:id="rId15"/>
    <tablePart r:id="rId67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cols>
    <col min="1" max="1" width="16.140625" style="0" customWidth="1"/>
  </cols>
  <sheetData>
    <row r="1" ht="15">
      <c r="A1" s="24">
        <v>4</v>
      </c>
    </row>
    <row r="2" ht="15">
      <c r="A2" s="24">
        <v>5</v>
      </c>
    </row>
    <row r="3" ht="15">
      <c r="A3" s="24">
        <v>3</v>
      </c>
    </row>
    <row r="4" ht="15">
      <c r="A4" s="24">
        <v>6</v>
      </c>
    </row>
    <row r="5" ht="15">
      <c r="A5" s="24">
        <v>2</v>
      </c>
    </row>
    <row r="6" ht="15">
      <c r="A6" s="24">
        <v>7</v>
      </c>
    </row>
    <row r="7" ht="15">
      <c r="A7" s="24">
        <v>1</v>
      </c>
    </row>
    <row r="8" ht="15">
      <c r="A8" s="24">
        <v>8</v>
      </c>
    </row>
    <row r="9" ht="15">
      <c r="A9" s="24">
        <v>0</v>
      </c>
    </row>
    <row r="10" ht="15">
      <c r="A10" s="24">
        <v>9</v>
      </c>
    </row>
    <row r="12" ht="15.75">
      <c r="A12" s="33" t="s">
        <v>421</v>
      </c>
    </row>
    <row r="13" ht="15">
      <c r="A13" t="s">
        <v>422</v>
      </c>
    </row>
    <row r="14" ht="15">
      <c r="A14" t="s">
        <v>423</v>
      </c>
    </row>
    <row r="15" ht="15">
      <c r="A15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2010-02-22T16:58:46Z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